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ц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2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<sst xmlns="http://schemas.openxmlformats.org/spreadsheetml/2006/main" count="92" uniqueCount="92">
  <si>
    <t>тыс. руб.</t>
  </si>
  <si>
    <t>Наименование платежей</t>
  </si>
  <si>
    <t>Код 
бюджетной классификации</t>
  </si>
  <si>
    <t>Сумма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</si>
  <si>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</si>
  <si>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</si>
  <si>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</si>
  <si>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</si>
  <si>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</si>
  <si>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</si>
  <si>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</si>
  <si>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</si>
  <si>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</si>
  <si>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</si>
  <si>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</si>
  <si>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</si>
  <si>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</si>
  <si>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</si>
  <si>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</si>
  <si>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</si>
  <si>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</si>
  <si>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</si>
  <si>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</si>
  <si>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</si>
  <si>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</si>
  <si>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</si>
  <si>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</si>
  <si>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</si>
  <si>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</si>
  <si>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</si>
  <si>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</si>
  <si>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</si>
  <si>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</si>
  <si>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</si>
  <si>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</si>
  <si>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</si>
  <si>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</si>
  <si>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</si>
  <si>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</si>
  <si>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</si>
  <si>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</si>
  <si>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</si>
  <si>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</si>
  <si>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</si>
  <si>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</si>
  <si>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</si>
  <si>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</si>
  <si>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</si>
  <si>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</si>
  <si>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</si>
  <si>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</si>
  <si>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</si>
  <si>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</si>
  <si>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</si>
  <si>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</si>
  <si>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</si>
  <si>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</si>
  <si>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</si>
  <si>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</si>
  <si>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</si>
  <si>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,</t>
  </si>
  <si>
    <t>1 01 02000 01 0000 000</t>
  </si>
  <si>
    <t>1 06 01000 00 0000 110</t>
  </si>
  <si>
    <t>1 06 06000 00 0000 110</t>
  </si>
  <si>
    <t>Субсидии бюджетам бюджетной системы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</si>
  <si>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</si>
  <si>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</si>
  <si>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</si>
  <si>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</si>
  <si>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</si>
  <si>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</si>
  <si>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 в бюджеты сельских поселений</t>
  </si>
  <si>
    <t>116 90050 10 0000 140</t>
  </si>
  <si>
    <t>116 90000 00 0000140</t>
  </si>
  <si>
    <t>116 00000 00 0000140</t>
  </si>
  <si>
    <t>2 02 1500110 0000 151</t>
  </si>
  <si>
    <t>2 0229999 10 0000 151</t>
  </si>
  <si>
    <t>Прочие субсидии бюджетам сельских поселений</t>
  </si>
  <si>
    <t xml:space="preserve">Прочие субсидии </t>
  </si>
  <si>
    <t>2 02 29999 00 0000 151</t>
  </si>
  <si>
    <t>2 02 20000 00 0000 151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</si>
  <si>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</si>
  <si>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2 0235118 10 0000 151</t>
  </si>
  <si>
    <t>2 0235118 00 0000 151</t>
  </si>
  <si>
    <t>2 0230000 00 0000 151</t>
  </si>
  <si>
    <t>Субвенции бюджетам сельских поселений на выполнение передаваемых полномочий субъектов Российской Федерации</t>
  </si>
  <si>
    <t>2 0230024 10 0000 151</t>
  </si>
  <si>
    <t>Приложение № 1 к  Решению Думы
Соцгородского сельского поселения
"О бюджете Соцгородского 
муниципального образования на 2018 год и плановый период 2019-2020г.г." 
от "        "  декабря 2017 года  №</t>
  </si>
  <si>
    <t>ПРОГНОЗИРУЕМЫЕ ДОХОДЫ 
СОЦГОРОДСКОГО МУНИЦИПАЛЬНОГО ОБРАЗОВАНИЯ 
НА 2018 ГОД</t>
  </si>
  <si>
    <t>Дотации бюджетам сельских поселений на выравнивание бюджетной обеспеченности (областная) районная</t>
  </si>
  <si>
    <t>Дотации бюджетам сельских поселений на сбалансированность районная</t>
  </si>
  <si>
    <t>2 02 1500210 0000 151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</si>
</sst>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</numFmts>
  <fonts count="53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4" fillId="0" borderId="0" xfId="63" applyFont="1" applyAlignment="1" applyProtection="1">
      <alignment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63" applyFont="1" applyFill="1" applyAlignment="1" applyProtection="1">
      <alignment vertical="center"/>
      <protection hidden="1"/>
    </xf>
    <xf numFmtId="0" fontId="7" fillId="0" borderId="0" xfId="63" applyFont="1" applyAlignment="1" applyProtection="1">
      <alignment horizontal="right" vertical="center"/>
      <protection hidden="1"/>
    </xf>
    <xf numFmtId="0" fontId="9" fillId="0" borderId="0" xfId="63" applyFont="1" applyAlignment="1">
      <alignment vertical="center"/>
      <protection/>
    </xf>
    <xf numFmtId="4" fontId="3" fillId="0" borderId="0" xfId="61" applyNumberFormat="1" applyFont="1" applyAlignment="1">
      <alignment vertical="center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4" fontId="11" fillId="0" borderId="10" xfId="63" applyNumberFormat="1" applyFont="1" applyFill="1" applyBorder="1" applyAlignment="1" applyProtection="1">
      <alignment horizontal="right" vertical="center"/>
      <protection hidden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10" xfId="6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55" applyFont="1" applyAlignment="1">
      <alignment vertical="center"/>
      <protection/>
    </xf>
    <xf numFmtId="4" fontId="11" fillId="0" borderId="10" xfId="55" applyNumberFormat="1" applyFont="1" applyBorder="1" applyAlignment="1">
      <alignment horizontal="right" vertical="center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left" vertical="center" wrapText="1" indent="3"/>
    </xf>
    <xf numFmtId="0" fontId="12" fillId="0" borderId="0" xfId="63" applyFont="1" applyAlignment="1">
      <alignment vertical="center"/>
      <protection/>
    </xf>
    <xf numFmtId="0" fontId="13" fillId="0" borderId="0" xfId="63" applyFont="1" applyFill="1" applyAlignment="1" applyProtection="1">
      <alignment vertical="center"/>
      <protection hidden="1"/>
    </xf>
    <xf numFmtId="0" fontId="13" fillId="0" borderId="0" xfId="63" applyFont="1" applyAlignment="1" applyProtection="1">
      <alignment vertical="center"/>
      <protection hidden="1"/>
    </xf>
    <xf numFmtId="0" fontId="14" fillId="0" borderId="0" xfId="58" applyFont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>
      <alignment horizontal="right" vertical="center"/>
      <protection/>
    </xf>
    <xf numFmtId="49" fontId="10" fillId="34" borderId="10" xfId="66" applyNumberFormat="1" applyFont="1" applyFill="1" applyBorder="1" applyAlignment="1">
      <alignment horizontal="center" vertical="center" wrapText="1"/>
      <protection/>
    </xf>
    <xf numFmtId="4" fontId="10" fillId="34" borderId="10" xfId="63" applyNumberFormat="1" applyFont="1" applyFill="1" applyBorder="1" applyAlignment="1" applyProtection="1">
      <alignment horizontal="right" vertical="center"/>
      <protection hidden="1"/>
    </xf>
    <xf numFmtId="49" fontId="10" fillId="34" borderId="10" xfId="65" applyNumberFormat="1" applyFont="1" applyFill="1" applyBorder="1" applyAlignment="1">
      <alignment horizontal="center" vertical="center"/>
      <protection/>
    </xf>
    <xf numFmtId="0" fontId="10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 applyProtection="1">
      <alignment horizontal="right" vertical="center" wrapText="1"/>
      <protection hidden="1"/>
    </xf>
    <xf numFmtId="0" fontId="10" fillId="34" borderId="10" xfId="0" applyFont="1" applyFill="1" applyBorder="1" applyAlignment="1">
      <alignment horizontal="left" vertical="center" wrapText="1" indent="1"/>
    </xf>
    <xf numFmtId="49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wrapText="1" indent="1"/>
    </xf>
    <xf numFmtId="0" fontId="7" fillId="35" borderId="10" xfId="55" applyNumberFormat="1" applyFont="1" applyFill="1" applyBorder="1" applyAlignment="1" applyProtection="1">
      <alignment horizontal="left" vertical="center" wrapText="1"/>
      <protection hidden="1"/>
    </xf>
    <xf numFmtId="4" fontId="7" fillId="35" borderId="10" xfId="63" applyNumberFormat="1" applyFont="1" applyFill="1" applyBorder="1" applyAlignment="1">
      <alignment horizontal="right" vertical="center"/>
      <protection/>
    </xf>
    <xf numFmtId="0" fontId="7" fillId="35" borderId="10" xfId="63" applyNumberFormat="1" applyFont="1" applyFill="1" applyBorder="1" applyAlignment="1" applyProtection="1">
      <alignment horizontal="left" vertical="center" wrapText="1"/>
      <protection hidden="1"/>
    </xf>
    <xf numFmtId="4" fontId="7" fillId="35" borderId="10" xfId="54" applyNumberFormat="1" applyFont="1" applyFill="1" applyBorder="1" applyAlignment="1">
      <alignment horizontal="right" vertical="center"/>
      <protection/>
    </xf>
    <xf numFmtId="0" fontId="7" fillId="35" borderId="10" xfId="63" applyNumberFormat="1" applyFont="1" applyFill="1" applyBorder="1" applyAlignment="1" applyProtection="1">
      <alignment vertical="center"/>
      <protection hidden="1"/>
    </xf>
    <xf numFmtId="0" fontId="10" fillId="35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Border="1" applyAlignment="1">
      <alignment vertical="center"/>
      <protection/>
    </xf>
    <xf numFmtId="49" fontId="8" fillId="33" borderId="10" xfId="66" applyNumberFormat="1" applyFont="1" applyFill="1" applyBorder="1" applyAlignment="1">
      <alignment horizontal="center" vertical="center" wrapText="1"/>
      <protection/>
    </xf>
    <xf numFmtId="4" fontId="10" fillId="0" borderId="10" xfId="63" applyNumberFormat="1" applyFont="1" applyFill="1" applyBorder="1" applyAlignment="1" applyProtection="1">
      <alignment horizontal="right" vertical="center"/>
      <protection hidden="1"/>
    </xf>
    <xf numFmtId="4" fontId="10" fillId="0" borderId="10" xfId="63" applyNumberFormat="1" applyFont="1" applyBorder="1" applyAlignment="1">
      <alignment horizontal="right" vertical="center"/>
      <protection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65" applyNumberFormat="1" applyFont="1" applyBorder="1" applyAlignment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Fill="1" applyBorder="1" applyAlignment="1" applyProtection="1">
      <alignment horizontal="right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55" applyNumberFormat="1" applyFont="1" applyBorder="1" applyAlignment="1">
      <alignment horizontal="right" vertical="center"/>
      <protection/>
    </xf>
    <xf numFmtId="49" fontId="8" fillId="0" borderId="10" xfId="0" applyNumberFormat="1" applyFont="1" applyBorder="1" applyAlignment="1">
      <alignment horizontal="center" vertical="center"/>
    </xf>
    <xf numFmtId="4" fontId="10" fillId="0" borderId="10" xfId="55" applyNumberFormat="1" applyFont="1" applyFill="1" applyBorder="1" applyAlignment="1">
      <alignment horizontal="right" vertical="center"/>
      <protection/>
    </xf>
    <xf numFmtId="0" fontId="17" fillId="34" borderId="11" xfId="0" applyFont="1" applyFill="1" applyBorder="1" applyAlignment="1">
      <alignment vertical="center" wrapText="1"/>
    </xf>
    <xf numFmtId="4" fontId="10" fillId="34" borderId="10" xfId="54" applyNumberFormat="1" applyFont="1" applyFill="1" applyBorder="1" applyAlignment="1">
      <alignment horizontal="right" vertical="center"/>
      <protection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62" applyNumberFormat="1" applyFont="1" applyFill="1" applyBorder="1" applyAlignment="1" applyProtection="1">
      <alignment vertical="center" wrapText="1"/>
      <protection hidden="1"/>
    </xf>
    <xf numFmtId="0" fontId="10" fillId="34" borderId="10" xfId="65" applyFont="1" applyFill="1" applyBorder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vertical="center" wrapText="1"/>
      <protection hidden="1"/>
    </xf>
    <xf numFmtId="49" fontId="10" fillId="34" borderId="10" xfId="66" applyNumberFormat="1" applyFont="1" applyFill="1" applyBorder="1" applyAlignment="1">
      <alignment vertical="center" wrapText="1"/>
      <protection/>
    </xf>
    <xf numFmtId="0" fontId="10" fillId="34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10" xfId="54" applyNumberFormat="1" applyFont="1" applyFill="1" applyBorder="1" applyAlignment="1" applyProtection="1">
      <alignment vertical="center" wrapText="1"/>
      <protection hidden="1"/>
    </xf>
    <xf numFmtId="0" fontId="11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0" fillId="0" borderId="10" xfId="65" applyFont="1" applyBorder="1" applyAlignment="1">
      <alignment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0" fillId="0" borderId="10" xfId="63" applyNumberFormat="1" applyFont="1" applyFill="1" applyBorder="1" applyAlignment="1" applyProtection="1">
      <alignment vertical="center" wrapText="1"/>
      <protection hidden="1"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0" fontId="10" fillId="0" borderId="10" xfId="56" applyNumberFormat="1" applyFont="1" applyFill="1" applyBorder="1" applyAlignment="1" applyProtection="1">
      <alignment vertical="center" wrapText="1"/>
      <protection hidden="1"/>
    </xf>
    <xf numFmtId="0" fontId="11" fillId="0" borderId="10" xfId="60" applyNumberFormat="1" applyFont="1" applyFill="1" applyBorder="1" applyAlignment="1" applyProtection="1">
      <alignment vertical="center" wrapText="1"/>
      <protection hidden="1"/>
    </xf>
    <xf numFmtId="215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4" fillId="36" borderId="10" xfId="0" applyNumberFormat="1" applyFont="1" applyFill="1" applyBorder="1" applyAlignment="1" applyProtection="1">
      <alignment horizontal="left" vertical="distributed" wrapText="1"/>
      <protection locked="0"/>
    </xf>
    <xf numFmtId="49" fontId="2" fillId="36" borderId="10" xfId="0" applyNumberFormat="1" applyFont="1" applyFill="1" applyBorder="1" applyAlignment="1">
      <alignment horizontal="center" vertical="center"/>
    </xf>
    <xf numFmtId="4" fontId="11" fillId="36" borderId="10" xfId="55" applyNumberFormat="1" applyFont="1" applyFill="1" applyBorder="1" applyAlignment="1">
      <alignment horizontal="right" vertical="center"/>
      <protection/>
    </xf>
    <xf numFmtId="206" fontId="7" fillId="35" borderId="10" xfId="63" applyNumberFormat="1" applyFont="1" applyFill="1" applyBorder="1" applyAlignment="1">
      <alignment horizontal="right" vertical="center"/>
      <protection/>
    </xf>
    <xf numFmtId="0" fontId="2" fillId="0" borderId="0" xfId="63" applyFont="1" applyAlignment="1">
      <alignment horizontal="left" vertical="center" wrapText="1"/>
      <protection/>
    </xf>
    <xf numFmtId="2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4" applyFont="1" applyBorder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Tmp31" xfId="60"/>
    <cellStyle name="Обычный_Tmp6" xfId="61"/>
    <cellStyle name="Обычный_Tmp8" xfId="62"/>
    <cellStyle name="Обычный_Tmp9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PageLayoutView="0" workbookViewId="0" topLeftCell="A23">
      <selection activeCell="F41" sqref="F41"/>
    </sheetView>
  </sheetViews>
  <sheetFormatPr defaultColWidth="9.140625" defaultRowHeight="12.75"/>
  <cols>
    <col min="1" max="1" width="96.7109375" style="1" customWidth="1"/>
    <col min="2" max="2" width="21.28125" style="1" customWidth="1"/>
    <col min="3" max="3" width="14.7109375" style="1" customWidth="1"/>
    <col min="4" max="16384" width="9.140625" style="1" customWidth="1"/>
  </cols>
  <sheetData>
    <row r="1" spans="2:3" ht="80.25" customHeight="1">
      <c r="B1" s="89" t="s">
        <v>87</v>
      </c>
      <c r="C1" s="89"/>
    </row>
    <row r="2" spans="1:3" ht="15.75" customHeight="1">
      <c r="A2" s="2"/>
      <c r="B2" s="2"/>
      <c r="C2" s="2"/>
    </row>
    <row r="3" spans="1:17" ht="66" customHeight="1">
      <c r="A3" s="92" t="s">
        <v>88</v>
      </c>
      <c r="B3" s="92"/>
      <c r="C3" s="9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" ht="16.5" customHeight="1">
      <c r="A5" s="5"/>
      <c r="B5" s="5"/>
      <c r="C5" s="6" t="s">
        <v>0</v>
      </c>
    </row>
    <row r="6" spans="1:3" s="7" customFormat="1" ht="25.5" customHeight="1">
      <c r="A6" s="90" t="s">
        <v>1</v>
      </c>
      <c r="B6" s="93" t="s">
        <v>2</v>
      </c>
      <c r="C6" s="91" t="s">
        <v>3</v>
      </c>
    </row>
    <row r="7" spans="1:3" s="7" customFormat="1" ht="13.5">
      <c r="A7" s="90"/>
      <c r="B7" s="93"/>
      <c r="C7" s="91"/>
    </row>
    <row r="8" spans="1:4" ht="21" customHeight="1">
      <c r="A8" s="39" t="s">
        <v>56</v>
      </c>
      <c r="B8" s="44" t="s">
        <v>4</v>
      </c>
      <c r="C8" s="40">
        <f>C9+C12+C18+C25+C28+C31</f>
        <v>1377.3</v>
      </c>
      <c r="D8" s="8"/>
    </row>
    <row r="9" spans="1:3" ht="18" customHeight="1">
      <c r="A9" s="68" t="s">
        <v>5</v>
      </c>
      <c r="B9" s="26" t="s">
        <v>6</v>
      </c>
      <c r="C9" s="27">
        <f>C10</f>
        <v>481.6</v>
      </c>
    </row>
    <row r="10" spans="1:3" s="7" customFormat="1" ht="14.25" customHeight="1">
      <c r="A10" s="79" t="s">
        <v>7</v>
      </c>
      <c r="B10" s="45" t="s">
        <v>61</v>
      </c>
      <c r="C10" s="46">
        <f>C11</f>
        <v>481.6</v>
      </c>
    </row>
    <row r="11" spans="1:3" s="7" customFormat="1" ht="38.25">
      <c r="A11" s="84" t="s">
        <v>57</v>
      </c>
      <c r="B11" s="10" t="s">
        <v>8</v>
      </c>
      <c r="C11" s="11">
        <v>481.6</v>
      </c>
    </row>
    <row r="12" spans="1:3" s="7" customFormat="1" ht="25.5">
      <c r="A12" s="69" t="s">
        <v>9</v>
      </c>
      <c r="B12" s="28" t="s">
        <v>10</v>
      </c>
      <c r="C12" s="29">
        <f>C13</f>
        <v>853.1999999999999</v>
      </c>
    </row>
    <row r="13" spans="1:3" s="7" customFormat="1" ht="25.5">
      <c r="A13" s="83" t="s">
        <v>11</v>
      </c>
      <c r="B13" s="47" t="s">
        <v>12</v>
      </c>
      <c r="C13" s="48">
        <f>C14+C15+C16+C17</f>
        <v>853.1999999999999</v>
      </c>
    </row>
    <row r="14" spans="1:3" s="7" customFormat="1" ht="38.25">
      <c r="A14" s="84" t="s">
        <v>13</v>
      </c>
      <c r="B14" s="12" t="s">
        <v>14</v>
      </c>
      <c r="C14" s="11">
        <v>296.7</v>
      </c>
    </row>
    <row r="15" spans="1:3" s="7" customFormat="1" ht="38.25" customHeight="1">
      <c r="A15" s="84" t="s">
        <v>58</v>
      </c>
      <c r="B15" s="12" t="s">
        <v>15</v>
      </c>
      <c r="C15" s="11">
        <v>2.7</v>
      </c>
    </row>
    <row r="16" spans="1:3" s="7" customFormat="1" ht="38.25">
      <c r="A16" s="84" t="s">
        <v>16</v>
      </c>
      <c r="B16" s="12" t="s">
        <v>17</v>
      </c>
      <c r="C16" s="11">
        <v>553.8</v>
      </c>
    </row>
    <row r="17" spans="1:3" s="7" customFormat="1" ht="38.25">
      <c r="A17" s="84" t="s">
        <v>18</v>
      </c>
      <c r="B17" s="12" t="s">
        <v>19</v>
      </c>
      <c r="C17" s="11">
        <v>0</v>
      </c>
    </row>
    <row r="18" spans="1:3" s="7" customFormat="1" ht="16.5" customHeight="1">
      <c r="A18" s="68" t="s">
        <v>20</v>
      </c>
      <c r="B18" s="26" t="s">
        <v>21</v>
      </c>
      <c r="C18" s="27">
        <f>C19+C21</f>
        <v>19</v>
      </c>
    </row>
    <row r="19" spans="1:3" s="7" customFormat="1" ht="12.75" customHeight="1">
      <c r="A19" s="79" t="s">
        <v>22</v>
      </c>
      <c r="B19" s="45" t="s">
        <v>62</v>
      </c>
      <c r="C19" s="49">
        <f>C20</f>
        <v>17</v>
      </c>
    </row>
    <row r="20" spans="1:3" s="7" customFormat="1" ht="25.5">
      <c r="A20" s="80" t="s">
        <v>23</v>
      </c>
      <c r="B20" s="9" t="s">
        <v>24</v>
      </c>
      <c r="C20" s="11">
        <v>17</v>
      </c>
    </row>
    <row r="21" spans="1:3" s="7" customFormat="1" ht="13.5" customHeight="1">
      <c r="A21" s="81" t="s">
        <v>25</v>
      </c>
      <c r="B21" s="50" t="s">
        <v>63</v>
      </c>
      <c r="C21" s="46">
        <f>C23+C24</f>
        <v>2</v>
      </c>
    </row>
    <row r="22" spans="1:3" s="7" customFormat="1" ht="38.25" hidden="1">
      <c r="A22" s="13" t="s">
        <v>26</v>
      </c>
      <c r="B22" s="14" t="s">
        <v>27</v>
      </c>
      <c r="C22" s="11"/>
    </row>
    <row r="23" spans="1:3" s="7" customFormat="1" ht="25.5">
      <c r="A23" s="13" t="s">
        <v>65</v>
      </c>
      <c r="B23" s="14" t="s">
        <v>68</v>
      </c>
      <c r="C23" s="11">
        <v>1</v>
      </c>
    </row>
    <row r="24" spans="1:3" s="7" customFormat="1" ht="29.25" customHeight="1">
      <c r="A24" s="82" t="s">
        <v>66</v>
      </c>
      <c r="B24" s="15" t="s">
        <v>67</v>
      </c>
      <c r="C24" s="11">
        <v>1</v>
      </c>
    </row>
    <row r="25" spans="1:3" s="7" customFormat="1" ht="14.25" customHeight="1">
      <c r="A25" s="67" t="s">
        <v>28</v>
      </c>
      <c r="B25" s="30" t="s">
        <v>29</v>
      </c>
      <c r="C25" s="29">
        <f>C26</f>
        <v>10</v>
      </c>
    </row>
    <row r="26" spans="1:3" s="7" customFormat="1" ht="25.5">
      <c r="A26" s="77" t="s">
        <v>30</v>
      </c>
      <c r="B26" s="51" t="s">
        <v>31</v>
      </c>
      <c r="C26" s="48">
        <f>C27</f>
        <v>10</v>
      </c>
    </row>
    <row r="27" spans="1:3" s="7" customFormat="1" ht="38.25">
      <c r="A27" s="78" t="s">
        <v>32</v>
      </c>
      <c r="B27" s="16" t="s">
        <v>33</v>
      </c>
      <c r="C27" s="11">
        <v>10</v>
      </c>
    </row>
    <row r="28" spans="1:3" s="7" customFormat="1" ht="25.5">
      <c r="A28" s="66" t="s">
        <v>69</v>
      </c>
      <c r="B28" s="31" t="s">
        <v>74</v>
      </c>
      <c r="C28" s="32">
        <f>C29</f>
        <v>3.5</v>
      </c>
    </row>
    <row r="29" spans="1:3" s="7" customFormat="1" ht="25.5">
      <c r="A29" s="73" t="s">
        <v>70</v>
      </c>
      <c r="B29" s="52" t="s">
        <v>73</v>
      </c>
      <c r="C29" s="53">
        <f>C30</f>
        <v>3.5</v>
      </c>
    </row>
    <row r="30" spans="1:3" s="7" customFormat="1" ht="25.5">
      <c r="A30" s="74" t="s">
        <v>71</v>
      </c>
      <c r="B30" s="17" t="s">
        <v>72</v>
      </c>
      <c r="C30" s="11">
        <v>3.5</v>
      </c>
    </row>
    <row r="31" spans="1:3" s="7" customFormat="1" ht="25.5">
      <c r="A31" s="65" t="s">
        <v>34</v>
      </c>
      <c r="B31" s="34" t="s">
        <v>35</v>
      </c>
      <c r="C31" s="29">
        <f>C32</f>
        <v>10</v>
      </c>
    </row>
    <row r="32" spans="1:3" s="7" customFormat="1" ht="13.5">
      <c r="A32" s="75" t="s">
        <v>36</v>
      </c>
      <c r="B32" s="54" t="s">
        <v>37</v>
      </c>
      <c r="C32" s="48">
        <f>C33</f>
        <v>10</v>
      </c>
    </row>
    <row r="33" spans="1:3" s="7" customFormat="1" ht="25.5">
      <c r="A33" s="76" t="s">
        <v>38</v>
      </c>
      <c r="B33" s="10" t="s">
        <v>39</v>
      </c>
      <c r="C33" s="11">
        <v>10</v>
      </c>
    </row>
    <row r="34" spans="1:3" ht="21" customHeight="1">
      <c r="A34" s="41" t="s">
        <v>40</v>
      </c>
      <c r="B34" s="44" t="s">
        <v>41</v>
      </c>
      <c r="C34" s="42">
        <f>SUM(C35)</f>
        <v>3283</v>
      </c>
    </row>
    <row r="35" spans="1:3" s="18" customFormat="1" ht="28.5">
      <c r="A35" s="59" t="s">
        <v>59</v>
      </c>
      <c r="B35" s="36" t="s">
        <v>42</v>
      </c>
      <c r="C35" s="60">
        <f>SUM(C36,C40,C43)+C46</f>
        <v>3283</v>
      </c>
    </row>
    <row r="36" spans="1:3" s="18" customFormat="1" ht="21.75" customHeight="1">
      <c r="A36" s="70" t="s">
        <v>43</v>
      </c>
      <c r="B36" s="61" t="s">
        <v>44</v>
      </c>
      <c r="C36" s="35">
        <f>SUM(C37)</f>
        <v>3196.8</v>
      </c>
    </row>
    <row r="37" spans="1:3" s="18" customFormat="1" ht="16.5" customHeight="1">
      <c r="A37" s="71" t="s">
        <v>45</v>
      </c>
      <c r="B37" s="55" t="s">
        <v>46</v>
      </c>
      <c r="C37" s="56">
        <f>C38+C39</f>
        <v>3196.8</v>
      </c>
    </row>
    <row r="38" spans="1:3" s="18" customFormat="1" ht="16.5" customHeight="1">
      <c r="A38" s="13" t="s">
        <v>89</v>
      </c>
      <c r="B38" s="10" t="s">
        <v>75</v>
      </c>
      <c r="C38" s="19">
        <v>1937.8</v>
      </c>
    </row>
    <row r="39" spans="1:3" s="18" customFormat="1" ht="13.5">
      <c r="A39" s="13" t="s">
        <v>90</v>
      </c>
      <c r="B39" s="10" t="s">
        <v>91</v>
      </c>
      <c r="C39" s="19">
        <v>1259</v>
      </c>
    </row>
    <row r="40" spans="1:3" s="18" customFormat="1" ht="19.5" customHeight="1">
      <c r="A40" s="65" t="s">
        <v>64</v>
      </c>
      <c r="B40" s="62" t="s">
        <v>80</v>
      </c>
      <c r="C40" s="35">
        <f>SUM(C41)</f>
        <v>0</v>
      </c>
    </row>
    <row r="41" spans="1:3" s="18" customFormat="1" ht="13.5">
      <c r="A41" s="72" t="s">
        <v>78</v>
      </c>
      <c r="B41" s="57" t="s">
        <v>79</v>
      </c>
      <c r="C41" s="56">
        <f>SUM(C42)</f>
        <v>0</v>
      </c>
    </row>
    <row r="42" spans="1:3" s="18" customFormat="1" ht="13.5">
      <c r="A42" s="13" t="s">
        <v>77</v>
      </c>
      <c r="B42" s="10" t="s">
        <v>76</v>
      </c>
      <c r="C42" s="19">
        <v>0</v>
      </c>
    </row>
    <row r="43" spans="1:3" s="18" customFormat="1" ht="25.5">
      <c r="A43" s="33" t="s">
        <v>47</v>
      </c>
      <c r="B43" s="63" t="s">
        <v>84</v>
      </c>
      <c r="C43" s="35">
        <f>SUM(C44)</f>
        <v>86.2</v>
      </c>
    </row>
    <row r="44" spans="1:3" s="18" customFormat="1" ht="25.5">
      <c r="A44" s="64" t="s">
        <v>48</v>
      </c>
      <c r="B44" s="57" t="s">
        <v>83</v>
      </c>
      <c r="C44" s="58">
        <f>SUM(C45)+C49</f>
        <v>86.2</v>
      </c>
    </row>
    <row r="45" spans="1:3" s="18" customFormat="1" ht="25.5">
      <c r="A45" s="13" t="s">
        <v>81</v>
      </c>
      <c r="B45" s="10" t="s">
        <v>82</v>
      </c>
      <c r="C45" s="19">
        <v>85.5</v>
      </c>
    </row>
    <row r="46" spans="1:3" s="18" customFormat="1" ht="13.5" hidden="1">
      <c r="A46" s="38" t="s">
        <v>49</v>
      </c>
      <c r="B46" s="37" t="s">
        <v>50</v>
      </c>
      <c r="C46" s="35">
        <f>C47</f>
        <v>0</v>
      </c>
    </row>
    <row r="47" spans="1:3" s="18" customFormat="1" ht="13.5" hidden="1">
      <c r="A47" s="20" t="s">
        <v>51</v>
      </c>
      <c r="B47" s="10" t="s">
        <v>52</v>
      </c>
      <c r="C47" s="19">
        <f>C48</f>
        <v>0</v>
      </c>
    </row>
    <row r="48" spans="1:3" s="18" customFormat="1" ht="13.5" hidden="1">
      <c r="A48" s="21" t="s">
        <v>53</v>
      </c>
      <c r="B48" s="10" t="s">
        <v>54</v>
      </c>
      <c r="C48" s="19"/>
    </row>
    <row r="49" spans="1:3" s="18" customFormat="1" ht="43.5" customHeight="1">
      <c r="A49" s="85" t="s">
        <v>85</v>
      </c>
      <c r="B49" s="86" t="s">
        <v>86</v>
      </c>
      <c r="C49" s="87">
        <v>0.7</v>
      </c>
    </row>
    <row r="50" spans="1:3" s="22" customFormat="1" ht="78.75" customHeight="1">
      <c r="A50" s="43" t="s">
        <v>55</v>
      </c>
      <c r="B50" s="43"/>
      <c r="C50" s="88">
        <f>C34+C8</f>
        <v>4660.3</v>
      </c>
    </row>
    <row r="51" spans="1:3" ht="11.25" customHeight="1">
      <c r="A51" s="23"/>
      <c r="B51" s="23"/>
      <c r="C51" s="24" t="s">
        <v>60</v>
      </c>
    </row>
    <row r="52" ht="13.5"/>
    <row r="54" spans="1:2" ht="14.25">
      <c r="A54" s="25"/>
      <c r="B54" s="25"/>
    </row>
  </sheetData>
  <sheetProtection/>
  <mergeCells count="5">
    <mergeCell ref="B1:C1"/>
    <mergeCell ref="A6:A7"/>
    <mergeCell ref="C6:C7"/>
    <mergeCell ref="A3:C3"/>
    <mergeCell ref="B6:B7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Администрация</cp:lastModifiedBy>
  <cp:lastPrinted>2017-11-15T07:18:18Z</cp:lastPrinted>
  <dcterms:created xsi:type="dcterms:W3CDTF">2013-11-11T11:30:05Z</dcterms:created>
  <dcterms:modified xsi:type="dcterms:W3CDTF">2017-11-15T07:18:44Z</dcterms:modified>
  <cp:category/>
  <cp:version/>
  <cp:contentType/>
  <cp:contentStatus/>
</cp:coreProperties>
</file>