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<sst xmlns="http://schemas.openxmlformats.org/spreadsheetml/2006/main" count="99" uniqueCount="97">
  <si>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</si>
  <si>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</si>
  <si>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</si>
  <si>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</si>
  <si>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</si>
  <si>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</si>
  <si>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</si>
  <si>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</si>
  <si>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</si>
  <si>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</si>
  <si>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</si>
  <si>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</si>
  <si>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</si>
  <si>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</si>
  <si>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</si>
  <si>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</si>
  <si>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</si>
  <si>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</si>
  <si>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</si>
  <si>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</si>
  <si>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</si>
  <si>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</si>
  <si>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</si>
  <si>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</si>
  <si>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</si>
  <si>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</si>
  <si>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</si>
  <si>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</si>
  <si>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</si>
  <si>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</si>
  <si>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</si>
  <si>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</si>
  <si>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</si>
  <si>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</si>
  <si>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</si>
  <si>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</si>
  <si>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</si>
  <si>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</si>
  <si>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</si>
  <si>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</si>
  <si>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</si>
  <si>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</si>
  <si>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</si>
  <si>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</si>
  <si>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</si>
  <si>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</si>
  <si>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</si>
  <si>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</si>
  <si>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</si>
  <si>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</si>
  <si>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</si>
  <si>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</si>
  <si>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</si>
  <si>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</si>
  <si>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</si>
  <si>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</si>
  <si>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</si>
  <si>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</si>
  <si>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</si>
  <si>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</si>
  <si>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</si>
  <si>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</si>
  <si>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</si>
  <si>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</si>
  <si>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</si>
  <si>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</si>
  <si>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</si>
  <si>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</si>
  <si>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</si>
  <si>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</si>
  <si>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</si>
  <si>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</si>
  <si>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</si>
  <si>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</si>
  <si>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114 06000 00 0000430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</si>
  <si>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</si>
  <si>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</t>
  </si>
  <si>
    <t>114 06013 00 0000 430</t>
  </si>
  <si>
    <t>114 06013 10 0000 430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</si>
  <si>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</si>
  <si>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</si>
  <si>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</si>
  <si>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</si>
  <si>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</si>
  <si>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</si>
  <si>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</si>
  <si>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</si>
  <si>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</si>
  <si>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</si>
  <si>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</si>
  <si>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</si>
  <si>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ПРОГНОЗИРУЕМЫЕ ДОХОДЫ 
СОЦГОРОДСКОГО МУНИЦИПАЛЬНОГО ОБРАЗОВАНИЯ 
НА 2018-2019 ГОДЫ</t>
  </si>
  <si>
    <t>Сумма 2018 год</t>
  </si>
  <si>
    <t>Сумма 2019 год</t>
  </si>
  <si>
    <t>Дотации бюджетам сельских поселений на выравнивание бюджетной обеспеченности (областная)</t>
  </si>
  <si>
    <t>Дотации бюджетам сельских поселений на выравнивание бюджетной обеспеченности (РФФПП)</t>
  </si>
  <si>
    <t>Приложение № 2 к  Решению Думы
Соцгородского сельского поселения
"О бюджете Соцгородского 
муниципального образования на 2017 год и плановый период 2018-2019г.г." 
от " 30 "  декабря 2016 года  №146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</si>
</sst>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63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54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63" applyNumberFormat="1" applyFont="1" applyFill="1" applyBorder="1" applyAlignment="1" applyProtection="1">
      <alignment horizontal="right" vertical="center"/>
      <protection hidden="1"/>
    </xf>
    <xf numFmtId="0" fontId="10" fillId="36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7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7" borderId="10" xfId="0" applyNumberFormat="1" applyFont="1" applyFill="1" applyBorder="1" applyAlignment="1">
      <alignment horizontal="center" vertical="center"/>
    </xf>
    <xf numFmtId="4" fontId="11" fillId="37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4" fontId="3" fillId="38" borderId="10" xfId="61" applyNumberFormat="1" applyFont="1" applyFill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9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9" borderId="10" xfId="63" applyNumberFormat="1" applyFont="1" applyFill="1" applyBorder="1" applyAlignment="1">
      <alignment vertical="center"/>
      <protection/>
    </xf>
    <xf numFmtId="2" fontId="9" fillId="39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" fontId="12" fillId="38" borderId="10" xfId="63" applyNumberFormat="1" applyFont="1" applyFill="1" applyBorder="1" applyAlignment="1">
      <alignment vertical="center"/>
      <protection/>
    </xf>
    <xf numFmtId="2" fontId="9" fillId="38" borderId="10" xfId="55" applyNumberFormat="1" applyFont="1" applyFill="1" applyBorder="1" applyAlignment="1">
      <alignment vertical="center"/>
      <protection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35">
      <selection activeCell="F53" sqref="F53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80.25" customHeight="1">
      <c r="B1" s="99" t="s">
        <v>96</v>
      </c>
      <c r="C1" s="99"/>
    </row>
    <row r="2" spans="1:3" ht="15.75" customHeight="1">
      <c r="A2" s="2"/>
      <c r="B2" s="2"/>
      <c r="C2" s="2"/>
    </row>
    <row r="3" spans="1:17" ht="66" customHeight="1">
      <c r="A3" s="102" t="s">
        <v>91</v>
      </c>
      <c r="B3" s="102"/>
      <c r="C3" s="10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" ht="16.5" customHeight="1">
      <c r="A5" s="5"/>
      <c r="B5" s="5"/>
      <c r="C5" s="106" t="s">
        <v>0</v>
      </c>
      <c r="D5" s="107"/>
    </row>
    <row r="6" spans="1:4" s="6" customFormat="1" ht="25.5" customHeight="1">
      <c r="A6" s="100" t="s">
        <v>1</v>
      </c>
      <c r="B6" s="103" t="s">
        <v>2</v>
      </c>
      <c r="C6" s="101" t="s">
        <v>92</v>
      </c>
      <c r="D6" s="104" t="s">
        <v>93</v>
      </c>
    </row>
    <row r="7" spans="1:4" s="6" customFormat="1" ht="13.5">
      <c r="A7" s="100"/>
      <c r="B7" s="103"/>
      <c r="C7" s="101"/>
      <c r="D7" s="105"/>
    </row>
    <row r="8" spans="1:4" ht="21" customHeight="1">
      <c r="A8" s="37" t="s">
        <v>55</v>
      </c>
      <c r="B8" s="42" t="s">
        <v>3</v>
      </c>
      <c r="C8" s="38">
        <f>C9+C12+C18+C25+C28+C31+C34</f>
        <v>1234.8000000000002</v>
      </c>
      <c r="D8" s="90">
        <f>D9+D12+D18+D25+D28+D31</f>
        <v>1264.4</v>
      </c>
    </row>
    <row r="9" spans="1:4" ht="18" customHeight="1">
      <c r="A9" s="69" t="s">
        <v>4</v>
      </c>
      <c r="B9" s="24" t="s">
        <v>5</v>
      </c>
      <c r="C9" s="25">
        <f>C10</f>
        <v>739.7</v>
      </c>
      <c r="D9" s="92">
        <f>D10</f>
        <v>769.3</v>
      </c>
    </row>
    <row r="10" spans="1:4" s="6" customFormat="1" ht="14.25" customHeight="1">
      <c r="A10" s="80" t="s">
        <v>6</v>
      </c>
      <c r="B10" s="43" t="s">
        <v>60</v>
      </c>
      <c r="C10" s="44">
        <f>C11</f>
        <v>739.7</v>
      </c>
      <c r="D10" s="89">
        <f>D11</f>
        <v>769.3</v>
      </c>
    </row>
    <row r="11" spans="1:4" s="6" customFormat="1" ht="38.25">
      <c r="A11" s="85" t="s">
        <v>56</v>
      </c>
      <c r="B11" s="8" t="s">
        <v>7</v>
      </c>
      <c r="C11" s="9">
        <v>739.7</v>
      </c>
      <c r="D11" s="89">
        <v>769.3</v>
      </c>
    </row>
    <row r="12" spans="1:4" s="6" customFormat="1" ht="25.5">
      <c r="A12" s="70" t="s">
        <v>8</v>
      </c>
      <c r="B12" s="26" t="s">
        <v>9</v>
      </c>
      <c r="C12" s="27">
        <f>C13</f>
        <v>323.6</v>
      </c>
      <c r="D12" s="92">
        <f>D13</f>
        <v>323.6</v>
      </c>
    </row>
    <row r="13" spans="1:4" s="6" customFormat="1" ht="25.5">
      <c r="A13" s="84" t="s">
        <v>10</v>
      </c>
      <c r="B13" s="45" t="s">
        <v>11</v>
      </c>
      <c r="C13" s="46">
        <f>C14+C15+C16+C17</f>
        <v>323.6</v>
      </c>
      <c r="D13" s="91">
        <f>D14+D15+D16+D17</f>
        <v>323.6</v>
      </c>
    </row>
    <row r="14" spans="1:4" s="6" customFormat="1" ht="38.25">
      <c r="A14" s="85" t="s">
        <v>12</v>
      </c>
      <c r="B14" s="10" t="s">
        <v>13</v>
      </c>
      <c r="C14" s="9">
        <v>124.7</v>
      </c>
      <c r="D14" s="89">
        <v>124.7</v>
      </c>
    </row>
    <row r="15" spans="1:4" s="6" customFormat="1" ht="38.25" customHeight="1">
      <c r="A15" s="85" t="s">
        <v>57</v>
      </c>
      <c r="B15" s="10" t="s">
        <v>14</v>
      </c>
      <c r="C15" s="9">
        <v>2.2</v>
      </c>
      <c r="D15" s="89">
        <v>2.2</v>
      </c>
    </row>
    <row r="16" spans="1:4" s="6" customFormat="1" ht="38.25">
      <c r="A16" s="85" t="s">
        <v>15</v>
      </c>
      <c r="B16" s="10" t="s">
        <v>16</v>
      </c>
      <c r="C16" s="9">
        <v>196.7</v>
      </c>
      <c r="D16" s="89">
        <v>196.7</v>
      </c>
    </row>
    <row r="17" spans="1:4" s="6" customFormat="1" ht="38.25">
      <c r="A17" s="85" t="s">
        <v>17</v>
      </c>
      <c r="B17" s="10" t="s">
        <v>18</v>
      </c>
      <c r="C17" s="9">
        <v>0</v>
      </c>
      <c r="D17" s="91">
        <v>0</v>
      </c>
    </row>
    <row r="18" spans="1:4" s="6" customFormat="1" ht="16.5" customHeight="1">
      <c r="A18" s="69" t="s">
        <v>19</v>
      </c>
      <c r="B18" s="24" t="s">
        <v>20</v>
      </c>
      <c r="C18" s="25">
        <f>C19+C21</f>
        <v>148</v>
      </c>
      <c r="D18" s="94">
        <f>D19+D21</f>
        <v>148</v>
      </c>
    </row>
    <row r="19" spans="1:4" s="6" customFormat="1" ht="12.75" customHeight="1">
      <c r="A19" s="80" t="s">
        <v>21</v>
      </c>
      <c r="B19" s="43" t="s">
        <v>61</v>
      </c>
      <c r="C19" s="47">
        <f>C20</f>
        <v>5</v>
      </c>
      <c r="D19" s="93">
        <f>C20</f>
        <v>5</v>
      </c>
    </row>
    <row r="20" spans="1:4" s="6" customFormat="1" ht="25.5">
      <c r="A20" s="81" t="s">
        <v>22</v>
      </c>
      <c r="B20" s="7" t="s">
        <v>23</v>
      </c>
      <c r="C20" s="9">
        <v>5</v>
      </c>
      <c r="D20" s="91">
        <v>5</v>
      </c>
    </row>
    <row r="21" spans="1:4" s="6" customFormat="1" ht="13.5" customHeight="1">
      <c r="A21" s="82" t="s">
        <v>24</v>
      </c>
      <c r="B21" s="48" t="s">
        <v>62</v>
      </c>
      <c r="C21" s="44">
        <f>C23+C24</f>
        <v>143</v>
      </c>
      <c r="D21" s="91">
        <f>D23+D24</f>
        <v>143</v>
      </c>
    </row>
    <row r="22" spans="1:4" s="6" customFormat="1" ht="38.25" hidden="1">
      <c r="A22" s="11" t="s">
        <v>25</v>
      </c>
      <c r="B22" s="12" t="s">
        <v>26</v>
      </c>
      <c r="C22" s="9"/>
      <c r="D22" s="89"/>
    </row>
    <row r="23" spans="1:4" s="6" customFormat="1" ht="25.5">
      <c r="A23" s="11" t="s">
        <v>64</v>
      </c>
      <c r="B23" s="12" t="s">
        <v>67</v>
      </c>
      <c r="C23" s="9">
        <v>142</v>
      </c>
      <c r="D23" s="91">
        <v>142</v>
      </c>
    </row>
    <row r="24" spans="1:4" s="6" customFormat="1" ht="29.25" customHeight="1">
      <c r="A24" s="83" t="s">
        <v>65</v>
      </c>
      <c r="B24" s="13" t="s">
        <v>66</v>
      </c>
      <c r="C24" s="9">
        <v>1</v>
      </c>
      <c r="D24" s="91">
        <v>1</v>
      </c>
    </row>
    <row r="25" spans="1:4" s="6" customFormat="1" ht="14.25" customHeight="1">
      <c r="A25" s="68" t="s">
        <v>27</v>
      </c>
      <c r="B25" s="28" t="s">
        <v>28</v>
      </c>
      <c r="C25" s="27">
        <f>C26</f>
        <v>10</v>
      </c>
      <c r="D25" s="92">
        <f>D26</f>
        <v>10</v>
      </c>
    </row>
    <row r="26" spans="1:4" s="6" customFormat="1" ht="25.5">
      <c r="A26" s="78" t="s">
        <v>29</v>
      </c>
      <c r="B26" s="49" t="s">
        <v>30</v>
      </c>
      <c r="C26" s="46">
        <f>C27</f>
        <v>10</v>
      </c>
      <c r="D26" s="91">
        <f>D27</f>
        <v>10</v>
      </c>
    </row>
    <row r="27" spans="1:4" s="6" customFormat="1" ht="38.25">
      <c r="A27" s="79" t="s">
        <v>31</v>
      </c>
      <c r="B27" s="14" t="s">
        <v>32</v>
      </c>
      <c r="C27" s="9">
        <v>10</v>
      </c>
      <c r="D27" s="91">
        <v>10</v>
      </c>
    </row>
    <row r="28" spans="1:4" s="6" customFormat="1" ht="25.5">
      <c r="A28" s="67" t="s">
        <v>68</v>
      </c>
      <c r="B28" s="29" t="s">
        <v>73</v>
      </c>
      <c r="C28" s="30">
        <f>C29</f>
        <v>3.5</v>
      </c>
      <c r="D28" s="92">
        <f>D29</f>
        <v>3.5</v>
      </c>
    </row>
    <row r="29" spans="1:4" s="6" customFormat="1" ht="25.5">
      <c r="A29" s="74" t="s">
        <v>69</v>
      </c>
      <c r="B29" s="50" t="s">
        <v>72</v>
      </c>
      <c r="C29" s="51">
        <f>C30</f>
        <v>3.5</v>
      </c>
      <c r="D29" s="91">
        <f>D30</f>
        <v>3.5</v>
      </c>
    </row>
    <row r="30" spans="1:4" s="6" customFormat="1" ht="25.5">
      <c r="A30" s="75" t="s">
        <v>70</v>
      </c>
      <c r="B30" s="15" t="s">
        <v>71</v>
      </c>
      <c r="C30" s="9">
        <v>3.5</v>
      </c>
      <c r="D30" s="91">
        <v>3.5</v>
      </c>
    </row>
    <row r="31" spans="1:4" s="6" customFormat="1" ht="25.5">
      <c r="A31" s="66" t="s">
        <v>33</v>
      </c>
      <c r="B31" s="32" t="s">
        <v>34</v>
      </c>
      <c r="C31" s="27">
        <f>C32</f>
        <v>10</v>
      </c>
      <c r="D31" s="92">
        <f>D32</f>
        <v>10</v>
      </c>
    </row>
    <row r="32" spans="1:4" s="6" customFormat="1" ht="13.5">
      <c r="A32" s="76" t="s">
        <v>35</v>
      </c>
      <c r="B32" s="52" t="s">
        <v>36</v>
      </c>
      <c r="C32" s="46">
        <f>C33</f>
        <v>10</v>
      </c>
      <c r="D32" s="91">
        <v>10</v>
      </c>
    </row>
    <row r="33" spans="1:4" s="6" customFormat="1" ht="25.5">
      <c r="A33" s="77" t="s">
        <v>37</v>
      </c>
      <c r="B33" s="8" t="s">
        <v>38</v>
      </c>
      <c r="C33" s="9">
        <v>10</v>
      </c>
      <c r="D33" s="91">
        <v>10</v>
      </c>
    </row>
    <row r="34" spans="1:4" s="6" customFormat="1" ht="25.5">
      <c r="A34" s="65" t="s">
        <v>76</v>
      </c>
      <c r="B34" s="63" t="s">
        <v>74</v>
      </c>
      <c r="C34" s="64">
        <f>C35</f>
        <v>0</v>
      </c>
      <c r="D34" s="92">
        <v>0</v>
      </c>
    </row>
    <row r="35" spans="1:4" s="6" customFormat="1" ht="25.5">
      <c r="A35" s="77" t="s">
        <v>75</v>
      </c>
      <c r="B35" s="8" t="s">
        <v>77</v>
      </c>
      <c r="C35" s="9">
        <f>C36</f>
        <v>0</v>
      </c>
      <c r="D35" s="91">
        <v>0</v>
      </c>
    </row>
    <row r="36" spans="1:4" s="6" customFormat="1" ht="25.5">
      <c r="A36" s="77" t="s">
        <v>75</v>
      </c>
      <c r="B36" s="8" t="s">
        <v>78</v>
      </c>
      <c r="C36" s="9">
        <v>0</v>
      </c>
      <c r="D36" s="91">
        <v>0</v>
      </c>
    </row>
    <row r="37" spans="1:4" ht="21" customHeight="1">
      <c r="A37" s="39" t="s">
        <v>39</v>
      </c>
      <c r="B37" s="42" t="s">
        <v>40</v>
      </c>
      <c r="C37" s="40">
        <f>SUM(C38)</f>
        <v>1926.8000000000002</v>
      </c>
      <c r="D37" s="98">
        <f>D38</f>
        <v>1925.8000000000002</v>
      </c>
    </row>
    <row r="38" spans="1:4" s="16" customFormat="1" ht="28.5">
      <c r="A38" s="57" t="s">
        <v>58</v>
      </c>
      <c r="B38" s="34" t="s">
        <v>41</v>
      </c>
      <c r="C38" s="58">
        <f>SUM(C39,C43,C46)+C49</f>
        <v>1926.8000000000002</v>
      </c>
      <c r="D38" s="95">
        <f>D39+D46</f>
        <v>1925.8000000000002</v>
      </c>
    </row>
    <row r="39" spans="1:4" s="16" customFormat="1" ht="21.75" customHeight="1">
      <c r="A39" s="71" t="s">
        <v>42</v>
      </c>
      <c r="B39" s="59" t="s">
        <v>43</v>
      </c>
      <c r="C39" s="33">
        <f>SUM(C40)</f>
        <v>1846.9</v>
      </c>
      <c r="D39" s="95">
        <f>D40</f>
        <v>1845.9</v>
      </c>
    </row>
    <row r="40" spans="1:4" s="16" customFormat="1" ht="16.5" customHeight="1">
      <c r="A40" s="72" t="s">
        <v>44</v>
      </c>
      <c r="B40" s="53" t="s">
        <v>45</v>
      </c>
      <c r="C40" s="54">
        <f>C41+C42</f>
        <v>1846.9</v>
      </c>
      <c r="D40" s="96">
        <f>D41+D42</f>
        <v>1845.9</v>
      </c>
    </row>
    <row r="41" spans="1:4" s="16" customFormat="1" ht="16.5" customHeight="1">
      <c r="A41" s="11" t="s">
        <v>94</v>
      </c>
      <c r="B41" s="8" t="s">
        <v>79</v>
      </c>
      <c r="C41" s="17">
        <v>1138.9</v>
      </c>
      <c r="D41" s="96">
        <v>1118.9</v>
      </c>
    </row>
    <row r="42" spans="1:4" s="16" customFormat="1" ht="25.5">
      <c r="A42" s="11" t="s">
        <v>95</v>
      </c>
      <c r="B42" s="8" t="s">
        <v>79</v>
      </c>
      <c r="C42" s="17">
        <v>708</v>
      </c>
      <c r="D42" s="96">
        <v>727</v>
      </c>
    </row>
    <row r="43" spans="1:4" s="16" customFormat="1" ht="19.5" customHeight="1">
      <c r="A43" s="66" t="s">
        <v>63</v>
      </c>
      <c r="B43" s="60" t="s">
        <v>84</v>
      </c>
      <c r="C43" s="33">
        <f>SUM(C44)</f>
        <v>0</v>
      </c>
      <c r="D43" s="95">
        <f>D44</f>
        <v>0</v>
      </c>
    </row>
    <row r="44" spans="1:4" s="16" customFormat="1" ht="13.5">
      <c r="A44" s="73" t="s">
        <v>82</v>
      </c>
      <c r="B44" s="55" t="s">
        <v>83</v>
      </c>
      <c r="C44" s="54">
        <f>SUM(C45)</f>
        <v>0</v>
      </c>
      <c r="D44" s="96">
        <v>0</v>
      </c>
    </row>
    <row r="45" spans="1:4" s="16" customFormat="1" ht="13.5">
      <c r="A45" s="11" t="s">
        <v>81</v>
      </c>
      <c r="B45" s="8" t="s">
        <v>80</v>
      </c>
      <c r="C45" s="17">
        <v>0</v>
      </c>
      <c r="D45" s="96">
        <v>0</v>
      </c>
    </row>
    <row r="46" spans="1:4" s="16" customFormat="1" ht="13.5">
      <c r="A46" s="31" t="s">
        <v>46</v>
      </c>
      <c r="B46" s="61" t="s">
        <v>88</v>
      </c>
      <c r="C46" s="33">
        <f>SUM(C47)</f>
        <v>79.89999999999999</v>
      </c>
      <c r="D46" s="95">
        <f>D47</f>
        <v>79.89999999999999</v>
      </c>
    </row>
    <row r="47" spans="1:4" s="16" customFormat="1" ht="25.5">
      <c r="A47" s="62" t="s">
        <v>47</v>
      </c>
      <c r="B47" s="55" t="s">
        <v>87</v>
      </c>
      <c r="C47" s="56">
        <f>SUM(C48)+C52</f>
        <v>79.89999999999999</v>
      </c>
      <c r="D47" s="96">
        <f>D48+D52</f>
        <v>79.89999999999999</v>
      </c>
    </row>
    <row r="48" spans="1:4" s="16" customFormat="1" ht="25.5">
      <c r="A48" s="11" t="s">
        <v>85</v>
      </c>
      <c r="B48" s="8" t="s">
        <v>86</v>
      </c>
      <c r="C48" s="17">
        <v>79.3</v>
      </c>
      <c r="D48" s="96">
        <v>79.3</v>
      </c>
    </row>
    <row r="49" spans="1:4" s="16" customFormat="1" ht="13.5" hidden="1">
      <c r="A49" s="36" t="s">
        <v>48</v>
      </c>
      <c r="B49" s="35" t="s">
        <v>49</v>
      </c>
      <c r="C49" s="33">
        <f>C50</f>
        <v>0</v>
      </c>
      <c r="D49" s="96"/>
    </row>
    <row r="50" spans="1:4" s="16" customFormat="1" ht="13.5" hidden="1">
      <c r="A50" s="18" t="s">
        <v>50</v>
      </c>
      <c r="B50" s="8" t="s">
        <v>51</v>
      </c>
      <c r="C50" s="17">
        <f>C51</f>
        <v>0</v>
      </c>
      <c r="D50" s="96"/>
    </row>
    <row r="51" spans="1:4" s="16" customFormat="1" ht="13.5" hidden="1">
      <c r="A51" s="19" t="s">
        <v>52</v>
      </c>
      <c r="B51" s="8" t="s">
        <v>53</v>
      </c>
      <c r="C51" s="17"/>
      <c r="D51" s="96"/>
    </row>
    <row r="52" spans="1:4" s="16" customFormat="1" ht="43.5" customHeight="1">
      <c r="A52" s="86" t="s">
        <v>89</v>
      </c>
      <c r="B52" s="87" t="s">
        <v>90</v>
      </c>
      <c r="C52" s="88">
        <v>0.6</v>
      </c>
      <c r="D52" s="96">
        <v>0.6</v>
      </c>
    </row>
    <row r="53" spans="1:4" s="20" customFormat="1" ht="78.75" customHeight="1">
      <c r="A53" s="41" t="s">
        <v>54</v>
      </c>
      <c r="B53" s="41"/>
      <c r="C53" s="38">
        <f>C37+C8</f>
        <v>3161.6000000000004</v>
      </c>
      <c r="D53" s="97">
        <f>D8+D37</f>
        <v>3190.2000000000003</v>
      </c>
    </row>
    <row r="54" spans="1:3" ht="11.25" customHeight="1">
      <c r="A54" s="21"/>
      <c r="B54" s="21"/>
      <c r="C54" s="22" t="s">
        <v>59</v>
      </c>
    </row>
    <row r="57" spans="1:2" ht="14.25">
      <c r="A57" s="23"/>
      <c r="B57" s="23"/>
    </row>
  </sheetData>
  <sheetProtection/>
  <mergeCells count="7">
    <mergeCell ref="B1:C1"/>
    <mergeCell ref="A6:A7"/>
    <mergeCell ref="C6:C7"/>
    <mergeCell ref="A3:C3"/>
    <mergeCell ref="B6:B7"/>
    <mergeCell ref="D6:D7"/>
    <mergeCell ref="C5:D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2016-12-27T03:04:39Z</cp:lastPrinted>
  <dcterms:created xsi:type="dcterms:W3CDTF">2013-11-11T11:30:05Z</dcterms:created>
  <dcterms:modified xsi:type="dcterms:W3CDTF">2016-12-27T03:04:47Z</dcterms:modified>
  <cp:category/>
  <cp:version/>
  <cp:contentType/>
  <cp:contentStatus/>
</cp:coreProperties>
</file>