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'2016'!$14:$14</definedName>
  </definedNames>
  <calcPr fullCalcOnLoad="1"/>
</workbook>
</file>

<file path=xl/sharedStrings.xml><?xml version="1.0" encoding="utf-8"?>
<sst xmlns="http://schemas.openxmlformats.org/spreadsheetml/2006/main" count="121" uniqueCount="110">
  <si>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</si>
  <si>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</si>
  <si>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</si>
  <si>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</si>
  <si>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</si>
  <si>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</si>
  <si>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</si>
  <si>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</si>
  <si>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</si>
  <si>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</si>
  <si>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</si>
  <si>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</si>
  <si>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</si>
  <si>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</si>
  <si>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</si>
  <si>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</si>
  <si>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</si>
  <si>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</si>
  <si>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</si>
  <si>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</si>
  <si>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</si>
  <si>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</si>
  <si>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</si>
  <si>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</si>
  <si>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</si>
  <si>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</si>
  <si>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</si>
  <si>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</si>
  <si>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</si>
  <si>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</si>
  <si>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</si>
  <si>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</si>
  <si>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</si>
  <si>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</si>
  <si>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</si>
  <si>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</si>
  <si>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</si>
  <si>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</si>
  <si>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</si>
  <si>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</si>
  <si>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</si>
  <si>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</si>
  <si>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</si>
  <si>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</si>
  <si>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</si>
  <si>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</si>
  <si>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</si>
  <si>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</si>
  <si>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</si>
  <si>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</si>
  <si>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</si>
  <si>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</si>
  <si>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</si>
  <si>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</si>
  <si>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</si>
  <si>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</si>
  <si>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</si>
  <si>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</si>
  <si>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</si>
  <si>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</si>
  <si>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</si>
  <si>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</si>
  <si>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</si>
  <si>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</si>
  <si>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</si>
  <si>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</si>
  <si>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</si>
  <si>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</si>
  <si>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</si>
  <si>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</si>
  <si>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</si>
  <si>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</si>
  <si>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</si>
  <si>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</si>
  <si>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</si>
  <si>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</si>
  <si>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</si>
  <si>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</si>
  <si>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</si>
  <si>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</si>
  <si>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</si>
  <si>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</si>
  <si>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</si>
  <si>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</si>
  <si>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</si>
  <si>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</si>
  <si>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</si>
  <si>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</si>
  <si>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</si>
  <si>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</si>
  <si>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</si>
  <si>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</si>
  <si>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</si>
  <si>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</si>
  <si>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</si>
  <si>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</si>
  <si>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</si>
  <si>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</si>
  <si>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</si>
  <si>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</si>
  <si>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</si>
  <si>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</si>
  <si>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</si>
  <si>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</si>
  <si>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</si>
  <si>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</si>
  <si>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2016 ГОД</t>
  </si>
  <si>
    <t xml:space="preserve">Приложение № 4
к решению Думы 
Соцгородского сельского поселения Нижнеилимского района
"О бюджете Соцгородского муниципального  образования  на 2016 год"
от " 28 " декабря 2015г. №112  </t>
  </si>
  <si>
    <t xml:space="preserve">Приложение №2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 28 " декабря 2015г. №112"О бюджете Соцгородского муниципального  образования  на 2016 год"
 от 27.06.2016г. №130 </t>
  </si>
  <si>
    <t>04.12.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</si>
</sst>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2"/>
  <sheetViews>
    <sheetView showGridLines="0" tabSelected="1" view="pageBreakPreview" zoomScaleNormal="75" zoomScaleSheetLayoutView="100" zoomScalePageLayoutView="0" workbookViewId="0" topLeftCell="A16">
      <selection activeCell="G74" sqref="G74"/>
    </sheetView>
  </sheetViews>
  <sheetFormatPr defaultColWidth="9.140625" defaultRowHeight="12.75" customHeight="1" outlineLevelRow="1"/>
  <cols>
    <col min="1" max="1" width="81.14062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2:3" ht="12.75" customHeight="1">
      <c r="B1" s="40" t="s">
        <v>108</v>
      </c>
      <c r="C1" s="41"/>
    </row>
    <row r="2" spans="2:3" ht="12.75" customHeight="1">
      <c r="B2" s="41"/>
      <c r="C2" s="41"/>
    </row>
    <row r="3" spans="2:3" ht="12.75" customHeight="1">
      <c r="B3" s="41"/>
      <c r="C3" s="41"/>
    </row>
    <row r="4" spans="2:3" ht="12.75" customHeight="1">
      <c r="B4" s="41"/>
      <c r="C4" s="41"/>
    </row>
    <row r="5" spans="2:3" ht="12.75" customHeight="1">
      <c r="B5" s="41"/>
      <c r="C5" s="41"/>
    </row>
    <row r="6" spans="2:3" ht="12.75" customHeight="1">
      <c r="B6" s="41"/>
      <c r="C6" s="41"/>
    </row>
    <row r="7" spans="2:3" ht="12.75" customHeight="1">
      <c r="B7" s="41"/>
      <c r="C7" s="41"/>
    </row>
    <row r="8" spans="2:3" ht="12.75" customHeight="1">
      <c r="B8" s="41"/>
      <c r="C8" s="41"/>
    </row>
    <row r="9" spans="2:3" ht="12.75" customHeight="1">
      <c r="B9" s="41"/>
      <c r="C9" s="41"/>
    </row>
    <row r="10" spans="1:5" s="1" customFormat="1" ht="106.5" customHeight="1">
      <c r="A10" s="6"/>
      <c r="B10" s="39" t="s">
        <v>107</v>
      </c>
      <c r="C10" s="39"/>
      <c r="D10" s="7"/>
      <c r="E10" s="6"/>
    </row>
    <row r="11" spans="1:4" s="1" customFormat="1" ht="26.25" customHeight="1">
      <c r="A11" s="2"/>
      <c r="B11" s="2"/>
      <c r="D11" s="8"/>
    </row>
    <row r="12" spans="1:4" s="5" customFormat="1" ht="79.5" customHeight="1">
      <c r="A12" s="38" t="s">
        <v>106</v>
      </c>
      <c r="B12" s="38"/>
      <c r="C12" s="38"/>
      <c r="D12" s="9"/>
    </row>
    <row r="13" spans="3:4" s="1" customFormat="1" ht="13.5" customHeight="1" thickBot="1">
      <c r="C13" s="15" t="s">
        <v>73</v>
      </c>
      <c r="D13" s="10"/>
    </row>
    <row r="14" spans="1:4" s="1" customFormat="1" ht="27" customHeight="1" thickBot="1">
      <c r="A14" s="27" t="s">
        <v>75</v>
      </c>
      <c r="B14" s="28" t="s">
        <v>76</v>
      </c>
      <c r="C14" s="29" t="s">
        <v>77</v>
      </c>
      <c r="D14" s="16" t="s">
        <v>74</v>
      </c>
    </row>
    <row r="15" spans="1:4" s="1" customFormat="1" ht="24.75" customHeight="1">
      <c r="A15" s="24" t="s">
        <v>52</v>
      </c>
      <c r="B15" s="25" t="s">
        <v>105</v>
      </c>
      <c r="C15" s="26">
        <f>C16+C17+C18+C20+C22+C23+C24</f>
        <v>4107.10581</v>
      </c>
      <c r="D15" s="17" t="e">
        <f>#REF!/#REF!</f>
        <v>#REF!</v>
      </c>
    </row>
    <row r="16" spans="1:4" s="1" customFormat="1" ht="24.75" customHeight="1" outlineLevel="1">
      <c r="A16" s="21" t="s">
        <v>66</v>
      </c>
      <c r="B16" s="3" t="s">
        <v>92</v>
      </c>
      <c r="C16" s="22">
        <v>483.04956</v>
      </c>
      <c r="D16" s="18"/>
    </row>
    <row r="17" spans="1:4" s="1" customFormat="1" ht="24.75" customHeight="1" outlineLevel="1">
      <c r="A17" s="21" t="s">
        <v>67</v>
      </c>
      <c r="B17" s="3" t="s">
        <v>91</v>
      </c>
      <c r="C17" s="22">
        <v>0.5</v>
      </c>
      <c r="D17" s="18"/>
    </row>
    <row r="18" spans="1:4" s="1" customFormat="1" ht="24.75" customHeight="1" outlineLevel="1">
      <c r="A18" s="21" t="s">
        <v>71</v>
      </c>
      <c r="B18" s="3" t="s">
        <v>90</v>
      </c>
      <c r="C18" s="22">
        <v>3127.4275</v>
      </c>
      <c r="D18" s="18"/>
    </row>
    <row r="19" spans="1:4" s="1" customFormat="1" ht="24.75" customHeight="1" hidden="1" outlineLevel="1">
      <c r="A19" s="21" t="s">
        <v>64</v>
      </c>
      <c r="B19" s="3" t="s">
        <v>65</v>
      </c>
      <c r="C19" s="22"/>
      <c r="D19" s="18"/>
    </row>
    <row r="20" spans="1:4" s="1" customFormat="1" ht="24.75" customHeight="1" outlineLevel="1">
      <c r="A20" s="21" t="s">
        <v>68</v>
      </c>
      <c r="B20" s="3" t="s">
        <v>89</v>
      </c>
      <c r="C20" s="22">
        <v>49.065</v>
      </c>
      <c r="D20" s="18"/>
    </row>
    <row r="21" spans="1:4" s="1" customFormat="1" ht="15" customHeight="1" hidden="1" outlineLevel="1">
      <c r="A21" s="21" t="s">
        <v>17</v>
      </c>
      <c r="B21" s="3" t="s">
        <v>18</v>
      </c>
      <c r="C21" s="22">
        <v>0</v>
      </c>
      <c r="D21" s="18"/>
    </row>
    <row r="22" spans="1:4" s="1" customFormat="1" ht="15" customHeight="1" outlineLevel="1">
      <c r="A22" s="21" t="s">
        <v>17</v>
      </c>
      <c r="B22" s="3" t="s">
        <v>87</v>
      </c>
      <c r="C22" s="22">
        <v>421.11375</v>
      </c>
      <c r="D22" s="18"/>
    </row>
    <row r="23" spans="1:4" s="1" customFormat="1" ht="15" customHeight="1" outlineLevel="1">
      <c r="A23" s="21" t="s">
        <v>0</v>
      </c>
      <c r="B23" s="3" t="s">
        <v>88</v>
      </c>
      <c r="C23" s="22">
        <v>10</v>
      </c>
      <c r="D23" s="18"/>
    </row>
    <row r="24" spans="1:4" s="1" customFormat="1" ht="15" customHeight="1" outlineLevel="1">
      <c r="A24" s="21" t="s">
        <v>1</v>
      </c>
      <c r="B24" s="3" t="s">
        <v>93</v>
      </c>
      <c r="C24" s="22">
        <v>15.95</v>
      </c>
      <c r="D24" s="18"/>
    </row>
    <row r="25" spans="1:4" s="1" customFormat="1" ht="24.75" customHeight="1" collapsed="1">
      <c r="A25" s="20" t="s">
        <v>79</v>
      </c>
      <c r="B25" s="12" t="s">
        <v>94</v>
      </c>
      <c r="C25" s="23">
        <f>SUM(C26:C27)</f>
        <v>84.5</v>
      </c>
      <c r="D25" s="17" t="e">
        <f>#REF!/#REF!</f>
        <v>#REF!</v>
      </c>
    </row>
    <row r="26" spans="1:4" s="1" customFormat="1" ht="15" customHeight="1" hidden="1" outlineLevel="1">
      <c r="A26" s="21" t="s">
        <v>2</v>
      </c>
      <c r="B26" s="3" t="s">
        <v>19</v>
      </c>
      <c r="C26" s="22"/>
      <c r="D26" s="18"/>
    </row>
    <row r="27" spans="1:4" s="1" customFormat="1" ht="24.75" customHeight="1" outlineLevel="1">
      <c r="A27" s="21" t="s">
        <v>80</v>
      </c>
      <c r="B27" s="3" t="s">
        <v>95</v>
      </c>
      <c r="C27" s="22">
        <v>84.5</v>
      </c>
      <c r="D27" s="18"/>
    </row>
    <row r="28" spans="1:4" s="1" customFormat="1" ht="24.75" customHeight="1" collapsed="1">
      <c r="A28" s="20" t="s">
        <v>53</v>
      </c>
      <c r="B28" s="12" t="s">
        <v>96</v>
      </c>
      <c r="C28" s="23">
        <f>SUM(C29:C31)</f>
        <v>0</v>
      </c>
      <c r="D28" s="17" t="e">
        <f>#REF!/#REF!</f>
        <v>#REF!</v>
      </c>
    </row>
    <row r="29" spans="1:4" s="1" customFormat="1" ht="15" customHeight="1" hidden="1" outlineLevel="1">
      <c r="A29" s="21" t="s">
        <v>2</v>
      </c>
      <c r="B29" s="3" t="s">
        <v>19</v>
      </c>
      <c r="C29" s="22"/>
      <c r="D29" s="18"/>
    </row>
    <row r="30" spans="1:4" s="1" customFormat="1" ht="24.75" customHeight="1" hidden="1" outlineLevel="1">
      <c r="A30" s="21" t="s">
        <v>69</v>
      </c>
      <c r="B30" s="3" t="s">
        <v>20</v>
      </c>
      <c r="C30" s="22">
        <v>0</v>
      </c>
      <c r="D30" s="18"/>
    </row>
    <row r="31" spans="1:4" s="1" customFormat="1" ht="15" customHeight="1" outlineLevel="1">
      <c r="A31" s="21" t="s">
        <v>81</v>
      </c>
      <c r="B31" s="3" t="s">
        <v>97</v>
      </c>
      <c r="C31" s="22">
        <v>0</v>
      </c>
      <c r="D31" s="18"/>
    </row>
    <row r="32" spans="1:4" s="1" customFormat="1" ht="24.75" customHeight="1" collapsed="1">
      <c r="A32" s="20" t="s">
        <v>57</v>
      </c>
      <c r="B32" s="12" t="s">
        <v>98</v>
      </c>
      <c r="C32" s="23">
        <f>C35+C36</f>
        <v>462.80426</v>
      </c>
      <c r="D32" s="19" t="e">
        <f>#REF!/#REF!</f>
        <v>#REF!</v>
      </c>
    </row>
    <row r="33" spans="1:4" s="1" customFormat="1" ht="15" customHeight="1" hidden="1" outlineLevel="1">
      <c r="A33" s="21" t="s">
        <v>3</v>
      </c>
      <c r="B33" s="3" t="s">
        <v>21</v>
      </c>
      <c r="C33" s="22"/>
      <c r="D33" s="18"/>
    </row>
    <row r="34" spans="1:4" s="1" customFormat="1" ht="15" customHeight="1" hidden="1" outlineLevel="1">
      <c r="A34" s="21" t="s">
        <v>83</v>
      </c>
      <c r="B34" s="3" t="s">
        <v>82</v>
      </c>
      <c r="C34" s="22">
        <v>0</v>
      </c>
      <c r="D34" s="18"/>
    </row>
    <row r="35" spans="1:4" s="1" customFormat="1" ht="15" customHeight="1" outlineLevel="1">
      <c r="A35" s="21" t="s">
        <v>22</v>
      </c>
      <c r="B35" s="3" t="s">
        <v>99</v>
      </c>
      <c r="C35" s="22">
        <v>439.98353</v>
      </c>
      <c r="D35" s="18"/>
    </row>
    <row r="36" spans="1:4" s="1" customFormat="1" ht="15" customHeight="1" outlineLevel="1">
      <c r="A36" s="21" t="s">
        <v>4</v>
      </c>
      <c r="B36" s="3" t="s">
        <v>109</v>
      </c>
      <c r="C36" s="37">
        <v>22.82073</v>
      </c>
      <c r="D36" s="18"/>
    </row>
    <row r="37" spans="1:4" s="1" customFormat="1" ht="15" customHeight="1" hidden="1" outlineLevel="1">
      <c r="A37" s="21"/>
      <c r="B37" s="3" t="s">
        <v>23</v>
      </c>
      <c r="C37" s="22">
        <v>0</v>
      </c>
      <c r="D37" s="18"/>
    </row>
    <row r="38" spans="1:4" s="1" customFormat="1" ht="15" customHeight="1" hidden="1" outlineLevel="1">
      <c r="A38" s="21" t="s">
        <v>4</v>
      </c>
      <c r="B38" s="3" t="s">
        <v>24</v>
      </c>
      <c r="C38" s="22">
        <v>0</v>
      </c>
      <c r="D38" s="18"/>
    </row>
    <row r="39" spans="1:4" s="1" customFormat="1" ht="15" customHeight="1" hidden="1" outlineLevel="1">
      <c r="A39" s="20" t="s">
        <v>58</v>
      </c>
      <c r="B39" s="3" t="s">
        <v>25</v>
      </c>
      <c r="C39" s="22">
        <v>0</v>
      </c>
      <c r="D39" s="18"/>
    </row>
    <row r="40" spans="1:4" s="1" customFormat="1" ht="15" customHeight="1" outlineLevel="1">
      <c r="A40" s="30" t="s">
        <v>58</v>
      </c>
      <c r="B40" s="33" t="s">
        <v>84</v>
      </c>
      <c r="C40" s="34">
        <f>C49</f>
        <v>129.98625</v>
      </c>
      <c r="D40" s="18"/>
    </row>
    <row r="41" spans="1:4" s="1" customFormat="1" ht="24.75" customHeight="1" hidden="1">
      <c r="A41" s="21" t="s">
        <v>5</v>
      </c>
      <c r="B41" s="12" t="s">
        <v>48</v>
      </c>
      <c r="C41" s="23">
        <v>0</v>
      </c>
      <c r="D41" s="19"/>
    </row>
    <row r="42" spans="1:4" s="1" customFormat="1" ht="24.75" customHeight="1" hidden="1" outlineLevel="1">
      <c r="A42" s="21" t="s">
        <v>6</v>
      </c>
      <c r="B42" s="3" t="s">
        <v>26</v>
      </c>
      <c r="C42" s="22">
        <v>0</v>
      </c>
      <c r="D42" s="18"/>
    </row>
    <row r="43" spans="1:4" s="1" customFormat="1" ht="24.75" customHeight="1" hidden="1" collapsed="1">
      <c r="A43" s="20" t="s">
        <v>59</v>
      </c>
      <c r="B43" s="12" t="s">
        <v>49</v>
      </c>
      <c r="C43" s="23">
        <f>SUM(C44:C48)</f>
        <v>0</v>
      </c>
      <c r="D43" s="19" t="e">
        <f>#REF!/#REF!</f>
        <v>#REF!</v>
      </c>
    </row>
    <row r="44" spans="1:4" s="1" customFormat="1" ht="15" customHeight="1" hidden="1" outlineLevel="1">
      <c r="A44" s="21" t="s">
        <v>7</v>
      </c>
      <c r="B44" s="3" t="s">
        <v>27</v>
      </c>
      <c r="C44" s="22"/>
      <c r="D44" s="18"/>
    </row>
    <row r="45" spans="1:4" s="1" customFormat="1" ht="15" customHeight="1" hidden="1" outlineLevel="1">
      <c r="A45" s="20" t="s">
        <v>60</v>
      </c>
      <c r="B45" s="3" t="s">
        <v>28</v>
      </c>
      <c r="C45" s="22"/>
      <c r="D45" s="18"/>
    </row>
    <row r="46" spans="1:4" s="1" customFormat="1" ht="15" customHeight="1" hidden="1" outlineLevel="1">
      <c r="A46" s="21" t="s">
        <v>13</v>
      </c>
      <c r="B46" s="3" t="s">
        <v>30</v>
      </c>
      <c r="C46" s="22"/>
      <c r="D46" s="18"/>
    </row>
    <row r="47" spans="1:4" s="1" customFormat="1" ht="15" customHeight="1" hidden="1" outlineLevel="1">
      <c r="A47" s="21" t="s">
        <v>8</v>
      </c>
      <c r="B47" s="3" t="s">
        <v>31</v>
      </c>
      <c r="C47" s="22">
        <v>0</v>
      </c>
      <c r="D47" s="18"/>
    </row>
    <row r="48" spans="1:4" s="1" customFormat="1" ht="15" customHeight="1" hidden="1" outlineLevel="1">
      <c r="A48" s="21" t="s">
        <v>29</v>
      </c>
      <c r="B48" s="3" t="s">
        <v>32</v>
      </c>
      <c r="C48" s="22"/>
      <c r="D48" s="18"/>
    </row>
    <row r="49" spans="1:4" s="1" customFormat="1" ht="24.75" customHeight="1">
      <c r="A49" s="21" t="s">
        <v>6</v>
      </c>
      <c r="B49" s="3" t="s">
        <v>85</v>
      </c>
      <c r="C49" s="22">
        <v>129.98625</v>
      </c>
      <c r="D49" s="19" t="e">
        <f>#REF!/#REF!</f>
        <v>#REF!</v>
      </c>
    </row>
    <row r="50" spans="1:4" s="1" customFormat="1" ht="18.75" customHeight="1" outlineLevel="1">
      <c r="A50" s="30" t="s">
        <v>54</v>
      </c>
      <c r="B50" s="12" t="s">
        <v>100</v>
      </c>
      <c r="C50" s="23">
        <f>SUM(C63)</f>
        <v>1434.05279</v>
      </c>
      <c r="D50" s="18"/>
    </row>
    <row r="51" spans="1:4" s="1" customFormat="1" ht="15" customHeight="1" hidden="1" outlineLevel="1">
      <c r="A51" s="21" t="s">
        <v>14</v>
      </c>
      <c r="B51" s="3" t="s">
        <v>33</v>
      </c>
      <c r="C51" s="22">
        <v>2459.2</v>
      </c>
      <c r="D51" s="18"/>
    </row>
    <row r="52" spans="1:4" s="1" customFormat="1" ht="24.75" customHeight="1" hidden="1">
      <c r="A52" s="21" t="s">
        <v>15</v>
      </c>
      <c r="B52" s="3" t="s">
        <v>34</v>
      </c>
      <c r="C52" s="22"/>
      <c r="D52" s="19"/>
    </row>
    <row r="53" spans="1:4" s="1" customFormat="1" ht="24.75" customHeight="1" hidden="1" outlineLevel="1">
      <c r="A53" s="20" t="s">
        <v>54</v>
      </c>
      <c r="B53" s="12" t="s">
        <v>50</v>
      </c>
      <c r="C53" s="23">
        <v>0</v>
      </c>
      <c r="D53" s="18"/>
    </row>
    <row r="54" spans="1:4" s="1" customFormat="1" ht="24.75" customHeight="1" hidden="1" outlineLevel="1">
      <c r="A54" s="21" t="s">
        <v>9</v>
      </c>
      <c r="B54" s="3" t="s">
        <v>35</v>
      </c>
      <c r="C54" s="22">
        <v>0</v>
      </c>
      <c r="D54" s="18"/>
    </row>
    <row r="55" spans="1:4" s="1" customFormat="1" ht="24.75" customHeight="1" hidden="1" outlineLevel="1">
      <c r="A55" s="21" t="s">
        <v>56</v>
      </c>
      <c r="B55" s="3" t="s">
        <v>36</v>
      </c>
      <c r="C55" s="22">
        <v>0</v>
      </c>
      <c r="D55" s="18"/>
    </row>
    <row r="56" spans="1:4" s="1" customFormat="1" ht="24.75" customHeight="1" hidden="1" outlineLevel="1">
      <c r="A56" s="20" t="s">
        <v>55</v>
      </c>
      <c r="B56" s="3" t="s">
        <v>37</v>
      </c>
      <c r="C56" s="22">
        <v>0</v>
      </c>
      <c r="D56" s="18"/>
    </row>
    <row r="57" spans="1:4" s="1" customFormat="1" ht="24.75" customHeight="1" hidden="1" outlineLevel="1">
      <c r="A57" s="21" t="s">
        <v>16</v>
      </c>
      <c r="B57" s="3" t="s">
        <v>38</v>
      </c>
      <c r="C57" s="22">
        <v>0</v>
      </c>
      <c r="D57" s="18"/>
    </row>
    <row r="58" spans="1:4" s="1" customFormat="1" ht="24.75" customHeight="1" hidden="1">
      <c r="A58" s="21" t="s">
        <v>10</v>
      </c>
      <c r="B58" s="3" t="s">
        <v>40</v>
      </c>
      <c r="C58" s="22">
        <v>0</v>
      </c>
      <c r="D58" s="19" t="e">
        <f>#REF!/#REF!</f>
        <v>#REF!</v>
      </c>
    </row>
    <row r="59" spans="1:4" s="1" customFormat="1" ht="15" customHeight="1" hidden="1" collapsed="1">
      <c r="A59" s="21" t="s">
        <v>11</v>
      </c>
      <c r="B59" s="12" t="s">
        <v>51</v>
      </c>
      <c r="C59" s="23">
        <f>SUM(C60:C63)</f>
        <v>1434.05279</v>
      </c>
      <c r="D59" s="18"/>
    </row>
    <row r="60" spans="1:4" s="1" customFormat="1" ht="15" customHeight="1" hidden="1" outlineLevel="1">
      <c r="A60" s="21" t="s">
        <v>12</v>
      </c>
      <c r="B60" s="3" t="s">
        <v>70</v>
      </c>
      <c r="C60" s="22">
        <v>0</v>
      </c>
      <c r="D60" s="18"/>
    </row>
    <row r="61" spans="1:4" s="1" customFormat="1" ht="15" customHeight="1" hidden="1" outlineLevel="1">
      <c r="A61" s="21" t="s">
        <v>39</v>
      </c>
      <c r="B61" s="3" t="s">
        <v>41</v>
      </c>
      <c r="C61" s="22">
        <v>0</v>
      </c>
      <c r="D61" s="18"/>
    </row>
    <row r="62" spans="1:4" s="1" customFormat="1" ht="15" customHeight="1" hidden="1" outlineLevel="1">
      <c r="A62" s="20" t="s">
        <v>61</v>
      </c>
      <c r="B62" s="3" t="s">
        <v>63</v>
      </c>
      <c r="C62" s="22"/>
      <c r="D62" s="18"/>
    </row>
    <row r="63" spans="1:4" s="1" customFormat="1" ht="15" customHeight="1" outlineLevel="1">
      <c r="A63" s="21" t="s">
        <v>9</v>
      </c>
      <c r="B63" s="3" t="s">
        <v>86</v>
      </c>
      <c r="C63" s="22">
        <v>1434.05279</v>
      </c>
      <c r="D63" s="18"/>
    </row>
    <row r="64" spans="1:4" s="1" customFormat="1" ht="24.75" customHeight="1">
      <c r="A64" s="30" t="s">
        <v>43</v>
      </c>
      <c r="B64" s="13" t="s">
        <v>101</v>
      </c>
      <c r="C64" s="23">
        <v>0</v>
      </c>
      <c r="D64" s="19" t="e">
        <f>#REF!/#REF!</f>
        <v>#REF!</v>
      </c>
    </row>
    <row r="65" spans="1:4" s="1" customFormat="1" ht="15" customHeight="1" outlineLevel="1">
      <c r="A65" s="21" t="s">
        <v>42</v>
      </c>
      <c r="B65" s="3" t="s">
        <v>102</v>
      </c>
      <c r="C65" s="22">
        <v>0</v>
      </c>
      <c r="D65" s="18"/>
    </row>
    <row r="66" spans="1:4" s="14" customFormat="1" ht="24.75" customHeight="1">
      <c r="A66" s="30" t="s">
        <v>72</v>
      </c>
      <c r="B66" s="13" t="s">
        <v>103</v>
      </c>
      <c r="C66" s="23">
        <v>0</v>
      </c>
      <c r="D66" s="19" t="e">
        <f>#REF!/#REF!</f>
        <v>#REF!</v>
      </c>
    </row>
    <row r="67" spans="1:4" s="1" customFormat="1" ht="15" customHeight="1">
      <c r="A67" s="31" t="s">
        <v>44</v>
      </c>
      <c r="B67" s="3" t="s">
        <v>104</v>
      </c>
      <c r="C67" s="22">
        <v>0</v>
      </c>
      <c r="D67" s="18"/>
    </row>
    <row r="68" spans="1:4" s="1" customFormat="1" ht="28.5" customHeight="1" hidden="1">
      <c r="A68" s="21" t="s">
        <v>42</v>
      </c>
      <c r="B68" s="13" t="s">
        <v>45</v>
      </c>
      <c r="C68" s="23">
        <f>C69+C70+C71</f>
        <v>0</v>
      </c>
      <c r="D68" s="19" t="e">
        <f>#REF!/#REF!</f>
        <v>#REF!</v>
      </c>
    </row>
    <row r="69" spans="1:4" s="1" customFormat="1" ht="25.5" customHeight="1" hidden="1">
      <c r="A69" s="20" t="s">
        <v>72</v>
      </c>
      <c r="B69" s="3" t="s">
        <v>46</v>
      </c>
      <c r="C69" s="22"/>
      <c r="D69" s="18"/>
    </row>
    <row r="70" spans="1:4" s="1" customFormat="1" ht="24.75" customHeight="1" hidden="1">
      <c r="A70" s="21" t="s">
        <v>44</v>
      </c>
      <c r="B70" s="3" t="s">
        <v>62</v>
      </c>
      <c r="C70" s="22">
        <v>0</v>
      </c>
      <c r="D70" s="18"/>
    </row>
    <row r="71" spans="1:4" s="1" customFormat="1" ht="15" customHeight="1" hidden="1">
      <c r="A71" s="20"/>
      <c r="B71" s="3" t="s">
        <v>47</v>
      </c>
      <c r="C71" s="22">
        <v>0</v>
      </c>
      <c r="D71" s="18"/>
    </row>
    <row r="72" spans="1:3" ht="24.75" customHeight="1" thickBot="1">
      <c r="A72" s="32" t="s">
        <v>78</v>
      </c>
      <c r="B72" s="36"/>
      <c r="C72" s="35">
        <f>C15+C25+C28+C32+C40+C50+C64+C66</f>
        <v>6218.44911</v>
      </c>
    </row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</sheetData>
  <sheetProtection/>
  <mergeCells count="3">
    <mergeCell ref="A12:C12"/>
    <mergeCell ref="B10:C10"/>
    <mergeCell ref="B1:C9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2015-12-23T00:55:33Z</cp:lastPrinted>
  <dcterms:created xsi:type="dcterms:W3CDTF">2002-03-11T10:22:12Z</dcterms:created>
  <dcterms:modified xsi:type="dcterms:W3CDTF">2016-07-05T07:46:10Z</dcterms:modified>
  <cp:category/>
  <cp:version/>
  <cp:contentType/>
  <cp:contentStatus/>
</cp:coreProperties>
</file>