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оцгородок" sheetId="1" r:id="rId1"/>
  </sheets>
  <definedNames/>
  <calcPr fullCalcOnLoad="1"/>
</workbook>
</file>

<file path=xl/sharedStrings.xml><?xml version="1.0" encoding="utf-8"?>
<sst xmlns="http://schemas.openxmlformats.org/spreadsheetml/2006/main" count="103" uniqueCount="54">
  <si>
    <t>Функционирование высшего должностного лица субъекта Российской Федерации и органа местного самоуправления</t>
  </si>
  <si>
    <t>Резервные фонды</t>
  </si>
  <si>
    <t>Другие общегосударственные вопросы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</si>
  <si>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</si>
  <si>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</si>
  <si>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</si>
  <si>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</si>
  <si>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ОБЩЕГОСУДАРСТВЕННЫЕ ВОПРОСЫ</t>
  </si>
  <si>
    <t>НАЦИОНАЛЬНАЯ ЭКОНОМИКА</t>
  </si>
  <si>
    <t>ЖИЛИЩНО-КОММУНАЛЬНОЕ ХОЗЯЙСТВО</t>
  </si>
  <si>
    <t>%
исполнения</t>
  </si>
  <si>
    <t>Обеспечение проведения выборов и референдумов</t>
  </si>
  <si>
    <t>НАЦИОНАЛЬНАЯ БЕЗОПАСНОСТЬ И ПРАВООХРАНИТЕЛЬНАЯ ДЕЯТЕЛЬНОСТЬ</t>
  </si>
  <si>
    <t>тыс. руб.</t>
  </si>
  <si>
    <t>ИТОГО: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</si>
  <si>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</si>
  <si>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</si>
  <si>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Раздел</t>
  </si>
  <si>
    <t>Подраздел</t>
  </si>
  <si>
    <t>01</t>
  </si>
  <si>
    <t>02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</si>
  <si>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</si>
  <si>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</si>
  <si>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</si>
  <si>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</si>
  <si>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</si>
  <si>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12</t>
  </si>
  <si>
    <t>14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</si>
  <si>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</si>
  <si>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</si>
  <si>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08</t>
  </si>
  <si>
    <t>05</t>
  </si>
  <si>
    <t>11</t>
  </si>
  <si>
    <t>13</t>
  </si>
  <si>
    <t>Общеэкономические вопросы</t>
  </si>
  <si>
    <t>ФИЗИЧЕСКАЯ КУЛЬТУРА И СПОРТ</t>
  </si>
  <si>
    <t xml:space="preserve">Другие вопросы в области национальной безопасности и правоохранительной деятельности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</si>
  <si>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</si>
  <si>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</si>
  <si>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</t>
  </si>
  <si>
    <t>НАЦИОНАЛЬНАЯ ОБОРОНА</t>
  </si>
  <si>
    <t>Мобилизационная и вневойсковая подготовка</t>
  </si>
  <si>
    <t>Дорожные фонды  (дорожное хозяйство)</t>
  </si>
  <si>
    <t>КУЛЬТУРА, КИНЕМАТОГРАФИЯ</t>
  </si>
  <si>
    <t>Культура</t>
  </si>
  <si>
    <t>Другие вопросы в области физической культуры и спорта</t>
  </si>
  <si>
    <t>07</t>
  </si>
  <si>
    <t xml:space="preserve">Физическая культура </t>
  </si>
  <si>
    <t>ОБРАЗОВАНИЕ</t>
  </si>
  <si>
    <t>Профессиональная подготовка, переподготовка, повышение квалификации</t>
  </si>
  <si>
    <t>РАСХОДЫ БЮДЖЕТА                                                                                                                                                                                                                                         СОЦГОРОДСКОГО МУНИЦИПАЛЬНОГО ОБРАЗОВАНИЯ
ПО РАЗДЕЛАМ И ПОДРАЗДЕЛАМ КЛАССИФИКАЦИИ РАСХОДОВ БЮДЖЕТОВ                                                                                                                   ЗА 2021 ГОД</t>
  </si>
  <si>
    <t>План 
на 2021 год</t>
  </si>
  <si>
    <t>Кассовое исполнение 
за 2021 год</t>
  </si>
  <si>
    <t xml:space="preserve">Приложение №3 к  Решению Думы Соцгородского сельского поселения "Об утверждении отчёта об исполнении бюджета Соцгородского муниципального образования за 2021 год" от "05" мая 2022 года №212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</si>
</sst>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"/>
    <numFmt numFmtId="181" formatCode="#,##0.00;[Red]\-#,##0.00;0.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"/>
    <numFmt numFmtId="188" formatCode="0.00000000"/>
    <numFmt numFmtId="189" formatCode="[$-FC19]d\ mmmm\ yyyy\ &quot;г.&quot;"/>
    <numFmt numFmtId="190" formatCode="0;[Red]0"/>
    <numFmt numFmtId="191" formatCode="#,##0;[Red]#,##0"/>
    <numFmt numFmtId="192" formatCode="#,##0.000"/>
    <numFmt numFmtId="193" formatCode="#,##0.0000"/>
    <numFmt numFmtId="194" formatCode="#,##0.0"/>
    <numFmt numFmtId="195" formatCode="#,##0.0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80" fontId="6" fillId="0" borderId="10" xfId="0" applyNumberFormat="1" applyFont="1" applyFill="1" applyBorder="1" applyAlignment="1" applyProtection="1">
      <alignment vertical="center" wrapText="1"/>
      <protection hidden="1"/>
    </xf>
    <xf numFmtId="180" fontId="6" fillId="33" borderId="10" xfId="0" applyNumberFormat="1" applyFont="1" applyFill="1" applyBorder="1" applyAlignment="1" applyProtection="1">
      <alignment vertical="center" wrapText="1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>
      <alignment horizontal="right"/>
    </xf>
    <xf numFmtId="3" fontId="8" fillId="34" borderId="10" xfId="0" applyNumberFormat="1" applyFont="1" applyFill="1" applyBorder="1" applyAlignment="1" applyProtection="1">
      <alignment vertical="center"/>
      <protection hidden="1"/>
    </xf>
    <xf numFmtId="3" fontId="8" fillId="34" borderId="1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0" xfId="0" applyNumberFormat="1" applyFont="1" applyFill="1" applyBorder="1" applyAlignment="1" applyProtection="1">
      <alignment horizontal="centerContinuous" vertical="center"/>
      <protection hidden="1"/>
    </xf>
    <xf numFmtId="0" fontId="7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0" fontId="8" fillId="34" borderId="10" xfId="0" applyNumberFormat="1" applyFont="1" applyFill="1" applyBorder="1" applyAlignment="1" applyProtection="1">
      <alignment vertical="center"/>
      <protection hidden="1"/>
    </xf>
    <xf numFmtId="3" fontId="6" fillId="0" borderId="0" xfId="0" applyNumberFormat="1" applyFont="1" applyAlignment="1">
      <alignment/>
    </xf>
    <xf numFmtId="180" fontId="8" fillId="34" borderId="11" xfId="0" applyNumberFormat="1" applyFont="1" applyFill="1" applyBorder="1" applyAlignment="1" applyProtection="1">
      <alignment vertical="center" wrapText="1"/>
      <protection hidden="1"/>
    </xf>
    <xf numFmtId="180" fontId="11" fillId="34" borderId="11" xfId="0" applyNumberFormat="1" applyFont="1" applyFill="1" applyBorder="1" applyAlignment="1" applyProtection="1">
      <alignment vertical="center" wrapText="1"/>
      <protection hidden="1"/>
    </xf>
    <xf numFmtId="49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8" fillId="34" borderId="1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 hidden="1"/>
    </xf>
    <xf numFmtId="49" fontId="6" fillId="0" borderId="0" xfId="0" applyNumberFormat="1" applyFont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 hidden="1"/>
    </xf>
    <xf numFmtId="49" fontId="6" fillId="33" borderId="10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180" fontId="6" fillId="0" borderId="11" xfId="0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180" fontId="7" fillId="18" borderId="11" xfId="0" applyNumberFormat="1" applyFont="1" applyFill="1" applyBorder="1" applyAlignment="1" applyProtection="1">
      <alignment vertical="center" wrapText="1"/>
      <protection hidden="1"/>
    </xf>
    <xf numFmtId="49" fontId="7" fillId="18" borderId="10" xfId="0" applyNumberFormat="1" applyFont="1" applyFill="1" applyBorder="1" applyAlignment="1" applyProtection="1">
      <alignment horizontal="center" vertical="center" wrapText="1"/>
      <protection hidden="1"/>
    </xf>
    <xf numFmtId="49" fontId="7" fillId="18" borderId="10" xfId="0" applyNumberFormat="1" applyFont="1" applyFill="1" applyBorder="1" applyAlignment="1" applyProtection="1">
      <alignment horizontal="center" vertical="center"/>
      <protection hidden="1"/>
    </xf>
    <xf numFmtId="1" fontId="7" fillId="18" borderId="10" xfId="0" applyNumberFormat="1" applyFont="1" applyFill="1" applyBorder="1" applyAlignment="1">
      <alignment vertical="center"/>
    </xf>
    <xf numFmtId="180" fontId="6" fillId="35" borderId="10" xfId="0" applyNumberFormat="1" applyFont="1" applyFill="1" applyBorder="1" applyAlignment="1" applyProtection="1">
      <alignment vertical="center" wrapText="1"/>
      <protection hidden="1"/>
    </xf>
    <xf numFmtId="49" fontId="6" fillId="35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35" borderId="10" xfId="0" applyNumberFormat="1" applyFont="1" applyFill="1" applyBorder="1" applyAlignment="1" applyProtection="1">
      <alignment horizontal="center" vertical="center"/>
      <protection hidden="1"/>
    </xf>
    <xf numFmtId="1" fontId="6" fillId="35" borderId="10" xfId="0" applyNumberFormat="1" applyFont="1" applyFill="1" applyBorder="1" applyAlignment="1">
      <alignment vertical="center"/>
    </xf>
    <xf numFmtId="194" fontId="8" fillId="34" borderId="10" xfId="0" applyNumberFormat="1" applyFont="1" applyFill="1" applyBorder="1" applyAlignment="1" applyProtection="1">
      <alignment vertical="center"/>
      <protection hidden="1"/>
    </xf>
    <xf numFmtId="194" fontId="8" fillId="34" borderId="10" xfId="0" applyNumberFormat="1" applyFont="1" applyFill="1" applyBorder="1" applyAlignment="1" applyProtection="1">
      <alignment horizontal="right" vertical="center"/>
      <protection hidden="1"/>
    </xf>
    <xf numFmtId="194" fontId="7" fillId="18" borderId="10" xfId="0" applyNumberFormat="1" applyFont="1" applyFill="1" applyBorder="1" applyAlignment="1">
      <alignment vertical="center"/>
    </xf>
    <xf numFmtId="194" fontId="6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35" borderId="10" xfId="0" applyNumberFormat="1" applyFont="1" applyFill="1" applyBorder="1" applyAlignment="1">
      <alignment vertical="center"/>
    </xf>
    <xf numFmtId="49" fontId="6" fillId="36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36" borderId="10" xfId="0" applyNumberFormat="1" applyFont="1" applyFill="1" applyBorder="1" applyAlignment="1" applyProtection="1">
      <alignment horizontal="center" vertical="center"/>
      <protection hidden="1"/>
    </xf>
    <xf numFmtId="1" fontId="6" fillId="36" borderId="10" xfId="0" applyNumberFormat="1" applyFont="1" applyFill="1" applyBorder="1" applyAlignment="1">
      <alignment vertical="center"/>
    </xf>
    <xf numFmtId="180" fontId="8" fillId="36" borderId="11" xfId="0" applyNumberFormat="1" applyFont="1" applyFill="1" applyBorder="1" applyAlignment="1" applyProtection="1">
      <alignment vertical="center" wrapText="1"/>
      <protection hidden="1"/>
    </xf>
    <xf numFmtId="194" fontId="6" fillId="36" borderId="10" xfId="0" applyNumberFormat="1" applyFont="1" applyFill="1" applyBorder="1" applyAlignment="1">
      <alignment vertical="center"/>
    </xf>
    <xf numFmtId="4" fontId="8" fillId="34" borderId="10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Alignment="1" applyProtection="1">
      <alignment horizontal="center" vertical="center" wrapText="1"/>
      <protection hidden="1"/>
    </xf>
    <xf numFmtId="0" fontId="10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tabSelected="1" zoomScale="75" zoomScaleNormal="75" zoomScalePageLayoutView="0" workbookViewId="0" topLeftCell="A1">
      <selection activeCell="B1" sqref="B1:F3"/>
    </sheetView>
  </sheetViews>
  <sheetFormatPr defaultColWidth="9.140625" defaultRowHeight="12.75"/>
  <cols>
    <col min="1" max="1" width="81.00390625" style="2" customWidth="1"/>
    <col min="2" max="2" width="8.57421875" style="26" customWidth="1"/>
    <col min="3" max="3" width="11.8515625" style="26" customWidth="1"/>
    <col min="4" max="4" width="15.28125" style="2" customWidth="1"/>
    <col min="5" max="5" width="15.140625" style="2" customWidth="1"/>
    <col min="6" max="6" width="12.28125" style="2" customWidth="1"/>
    <col min="7" max="202" width="9.140625" style="2" customWidth="1"/>
    <col min="203" max="16384" width="9.140625" style="2" customWidth="1"/>
  </cols>
  <sheetData>
    <row r="1" spans="1:6" s="1" customFormat="1" ht="74.25" customHeight="1">
      <c r="A1" s="33"/>
      <c r="B1" s="57" t="s">
        <v>53</v>
      </c>
      <c r="C1" s="58"/>
      <c r="D1" s="58"/>
      <c r="E1" s="58"/>
      <c r="F1" s="58"/>
    </row>
    <row r="2" spans="1:6" ht="22.5" customHeight="1">
      <c r="A2" s="34"/>
      <c r="B2" s="58"/>
      <c r="C2" s="58"/>
      <c r="D2" s="58"/>
      <c r="E2" s="58"/>
      <c r="F2" s="58"/>
    </row>
    <row r="3" spans="1:6" ht="92.25" customHeight="1">
      <c r="A3" s="34"/>
      <c r="B3" s="58"/>
      <c r="C3" s="58"/>
      <c r="D3" s="58"/>
      <c r="E3" s="58"/>
      <c r="F3" s="58"/>
    </row>
    <row r="4" spans="1:6" s="1" customFormat="1" ht="101.25" customHeight="1">
      <c r="A4" s="55" t="s">
        <v>50</v>
      </c>
      <c r="B4" s="55"/>
      <c r="C4" s="55"/>
      <c r="D4" s="55"/>
      <c r="E4" s="55"/>
      <c r="F4" s="55"/>
    </row>
    <row r="5" spans="1:6" s="1" customFormat="1" ht="25.5" customHeight="1">
      <c r="A5" s="56"/>
      <c r="B5" s="56"/>
      <c r="C5" s="56"/>
      <c r="D5" s="56"/>
      <c r="E5" s="56"/>
      <c r="F5" s="56"/>
    </row>
    <row r="6" spans="1:6" s="4" customFormat="1" ht="40.5" customHeight="1">
      <c r="A6" s="3"/>
      <c r="B6" s="27"/>
      <c r="C6" s="28"/>
      <c r="F6" s="9" t="s">
        <v>13</v>
      </c>
    </row>
    <row r="7" spans="1:6" s="4" customFormat="1" ht="75.75" customHeight="1">
      <c r="A7" s="12"/>
      <c r="B7" s="20" t="s">
        <v>17</v>
      </c>
      <c r="C7" s="21" t="s">
        <v>18</v>
      </c>
      <c r="D7" s="13" t="s">
        <v>51</v>
      </c>
      <c r="E7" s="13" t="s">
        <v>52</v>
      </c>
      <c r="F7" s="13" t="s">
        <v>10</v>
      </c>
    </row>
    <row r="8" spans="1:6" s="5" customFormat="1" ht="41.25" customHeight="1">
      <c r="A8" s="18" t="s">
        <v>7</v>
      </c>
      <c r="B8" s="22" t="s">
        <v>19</v>
      </c>
      <c r="C8" s="25" t="s">
        <v>39</v>
      </c>
      <c r="D8" s="43">
        <f>SUM(D9:D16)</f>
        <v>9624.89896</v>
      </c>
      <c r="E8" s="43">
        <f>SUM(E9:E16)</f>
        <v>9181.98528</v>
      </c>
      <c r="F8" s="10">
        <f aca="true" t="shared" si="0" ref="F8:F22">E8/D8*100</f>
        <v>95.39825112096554</v>
      </c>
    </row>
    <row r="9" spans="1:6" s="4" customFormat="1" ht="37.5" customHeight="1">
      <c r="A9" s="6" t="s">
        <v>0</v>
      </c>
      <c r="B9" s="23" t="s">
        <v>19</v>
      </c>
      <c r="C9" s="29" t="s">
        <v>20</v>
      </c>
      <c r="D9" s="46">
        <v>1311.44978</v>
      </c>
      <c r="E9" s="47">
        <v>1239.51268</v>
      </c>
      <c r="F9" s="15">
        <f t="shared" si="0"/>
        <v>94.51468892693704</v>
      </c>
    </row>
    <row r="10" spans="1:6" s="4" customFormat="1" ht="48.75" customHeight="1">
      <c r="A10" s="6" t="s">
        <v>21</v>
      </c>
      <c r="B10" s="23" t="s">
        <v>19</v>
      </c>
      <c r="C10" s="29" t="s">
        <v>22</v>
      </c>
      <c r="D10" s="46">
        <v>18</v>
      </c>
      <c r="E10" s="46">
        <v>14.99637</v>
      </c>
      <c r="F10" s="15">
        <f>E10/D10*100</f>
        <v>83.31316666666667</v>
      </c>
    </row>
    <row r="11" spans="1:6" s="4" customFormat="1" ht="48.75" customHeight="1">
      <c r="A11" s="6" t="s">
        <v>23</v>
      </c>
      <c r="B11" s="23" t="s">
        <v>19</v>
      </c>
      <c r="C11" s="29" t="s">
        <v>24</v>
      </c>
      <c r="D11" s="46">
        <v>8042.67044</v>
      </c>
      <c r="E11" s="47">
        <v>7686.35349</v>
      </c>
      <c r="F11" s="15">
        <f t="shared" si="0"/>
        <v>95.56966864851421</v>
      </c>
    </row>
    <row r="12" spans="1:6" s="4" customFormat="1" ht="36" customHeight="1" hidden="1">
      <c r="A12" s="6" t="s">
        <v>11</v>
      </c>
      <c r="B12" s="23">
        <v>107</v>
      </c>
      <c r="C12" s="29"/>
      <c r="D12" s="14"/>
      <c r="E12" s="14"/>
      <c r="F12" s="15" t="e">
        <f t="shared" si="0"/>
        <v>#DIV/0!</v>
      </c>
    </row>
    <row r="13" spans="1:6" s="4" customFormat="1" ht="36" customHeight="1">
      <c r="A13" s="6" t="s">
        <v>16</v>
      </c>
      <c r="B13" s="23" t="s">
        <v>19</v>
      </c>
      <c r="C13" s="29" t="s">
        <v>25</v>
      </c>
      <c r="D13" s="46">
        <v>82.37</v>
      </c>
      <c r="E13" s="46">
        <v>82.37</v>
      </c>
      <c r="F13" s="15">
        <f t="shared" si="0"/>
        <v>100</v>
      </c>
    </row>
    <row r="14" spans="1:6" s="4" customFormat="1" ht="36" customHeight="1">
      <c r="A14" s="39" t="s">
        <v>11</v>
      </c>
      <c r="B14" s="40" t="s">
        <v>19</v>
      </c>
      <c r="C14" s="41" t="s">
        <v>46</v>
      </c>
      <c r="D14" s="48">
        <v>131.30274</v>
      </c>
      <c r="E14" s="48">
        <v>131.30274</v>
      </c>
      <c r="F14" s="42">
        <v>0</v>
      </c>
    </row>
    <row r="15" spans="1:6" s="4" customFormat="1" ht="30" customHeight="1">
      <c r="A15" s="6" t="s">
        <v>1</v>
      </c>
      <c r="B15" s="23" t="s">
        <v>19</v>
      </c>
      <c r="C15" s="29" t="s">
        <v>32</v>
      </c>
      <c r="D15" s="14">
        <v>1</v>
      </c>
      <c r="E15" s="14">
        <v>0</v>
      </c>
      <c r="F15" s="15">
        <f t="shared" si="0"/>
        <v>0</v>
      </c>
    </row>
    <row r="16" spans="1:6" s="4" customFormat="1" ht="30" customHeight="1">
      <c r="A16" s="6" t="s">
        <v>2</v>
      </c>
      <c r="B16" s="23" t="s">
        <v>19</v>
      </c>
      <c r="C16" s="29" t="s">
        <v>33</v>
      </c>
      <c r="D16" s="46">
        <v>38.106</v>
      </c>
      <c r="E16" s="47">
        <v>27.45</v>
      </c>
      <c r="F16" s="15">
        <f t="shared" si="0"/>
        <v>72.03589985829004</v>
      </c>
    </row>
    <row r="17" spans="1:6" s="4" customFormat="1" ht="30" customHeight="1">
      <c r="A17" s="35" t="s">
        <v>40</v>
      </c>
      <c r="B17" s="36" t="s">
        <v>20</v>
      </c>
      <c r="C17" s="37" t="s">
        <v>22</v>
      </c>
      <c r="D17" s="45">
        <f>D18</f>
        <v>163.3</v>
      </c>
      <c r="E17" s="45">
        <f>E18</f>
        <v>163.3</v>
      </c>
      <c r="F17" s="38">
        <f t="shared" si="0"/>
        <v>100</v>
      </c>
    </row>
    <row r="18" spans="1:6" s="4" customFormat="1" ht="30" customHeight="1">
      <c r="A18" s="32" t="s">
        <v>41</v>
      </c>
      <c r="B18" s="23" t="s">
        <v>20</v>
      </c>
      <c r="C18" s="29" t="s">
        <v>22</v>
      </c>
      <c r="D18" s="46">
        <v>163.3</v>
      </c>
      <c r="E18" s="46">
        <v>163.3</v>
      </c>
      <c r="F18" s="15">
        <f t="shared" si="0"/>
        <v>100</v>
      </c>
    </row>
    <row r="19" spans="1:6" s="4" customFormat="1" ht="38.25" customHeight="1">
      <c r="A19" s="19" t="s">
        <v>12</v>
      </c>
      <c r="B19" s="22" t="s">
        <v>22</v>
      </c>
      <c r="C19" s="22" t="s">
        <v>39</v>
      </c>
      <c r="D19" s="11">
        <f>SUM(D20:D21)</f>
        <v>0</v>
      </c>
      <c r="E19" s="11">
        <f>E20+E21</f>
        <v>0</v>
      </c>
      <c r="F19" s="10">
        <v>0</v>
      </c>
    </row>
    <row r="20" spans="1:6" s="4" customFormat="1" ht="39" customHeight="1">
      <c r="A20" s="6" t="s">
        <v>29</v>
      </c>
      <c r="B20" s="23" t="s">
        <v>22</v>
      </c>
      <c r="C20" s="29" t="s">
        <v>28</v>
      </c>
      <c r="D20" s="14">
        <v>0</v>
      </c>
      <c r="E20" s="14">
        <v>0</v>
      </c>
      <c r="F20" s="15">
        <v>0</v>
      </c>
    </row>
    <row r="21" spans="1:6" s="4" customFormat="1" ht="31.5">
      <c r="A21" s="6" t="s">
        <v>36</v>
      </c>
      <c r="B21" s="23" t="s">
        <v>22</v>
      </c>
      <c r="C21" s="29" t="s">
        <v>27</v>
      </c>
      <c r="D21" s="14">
        <v>0</v>
      </c>
      <c r="E21" s="14">
        <v>0</v>
      </c>
      <c r="F21" s="15">
        <v>0</v>
      </c>
    </row>
    <row r="22" spans="1:6" s="5" customFormat="1" ht="35.25" customHeight="1">
      <c r="A22" s="18" t="s">
        <v>8</v>
      </c>
      <c r="B22" s="22" t="s">
        <v>24</v>
      </c>
      <c r="C22" s="25" t="s">
        <v>39</v>
      </c>
      <c r="D22" s="43">
        <f>SUM(D23:D26)</f>
        <v>1863.5718000000002</v>
      </c>
      <c r="E22" s="54">
        <f>SUM(E23:E26)</f>
        <v>1372.01721</v>
      </c>
      <c r="F22" s="10">
        <f t="shared" si="0"/>
        <v>73.62298624608937</v>
      </c>
    </row>
    <row r="23" spans="1:6" s="4" customFormat="1" ht="30" customHeight="1">
      <c r="A23" s="7" t="s">
        <v>34</v>
      </c>
      <c r="B23" s="24" t="s">
        <v>24</v>
      </c>
      <c r="C23" s="30" t="s">
        <v>19</v>
      </c>
      <c r="D23" s="8">
        <v>0</v>
      </c>
      <c r="E23" s="8">
        <v>0</v>
      </c>
      <c r="F23" s="15">
        <v>0</v>
      </c>
    </row>
    <row r="24" spans="1:6" s="4" customFormat="1" ht="30" customHeight="1">
      <c r="A24" s="6" t="s">
        <v>3</v>
      </c>
      <c r="B24" s="23" t="s">
        <v>24</v>
      </c>
      <c r="C24" s="29" t="s">
        <v>30</v>
      </c>
      <c r="D24" s="14">
        <v>0</v>
      </c>
      <c r="E24" s="14">
        <v>0</v>
      </c>
      <c r="F24" s="15">
        <v>0</v>
      </c>
    </row>
    <row r="25" spans="1:6" s="4" customFormat="1" ht="30" customHeight="1">
      <c r="A25" s="6" t="s">
        <v>42</v>
      </c>
      <c r="B25" s="23" t="s">
        <v>24</v>
      </c>
      <c r="C25" s="29" t="s">
        <v>28</v>
      </c>
      <c r="D25" s="47">
        <v>1240.08508</v>
      </c>
      <c r="E25" s="47">
        <v>752.01721</v>
      </c>
      <c r="F25" s="15">
        <f aca="true" t="shared" si="1" ref="F25:F32">E25/D25*100</f>
        <v>60.642388343225605</v>
      </c>
    </row>
    <row r="26" spans="1:6" s="4" customFormat="1" ht="30" customHeight="1">
      <c r="A26" s="6" t="s">
        <v>4</v>
      </c>
      <c r="B26" s="23" t="s">
        <v>24</v>
      </c>
      <c r="C26" s="29" t="s">
        <v>26</v>
      </c>
      <c r="D26" s="46">
        <v>623.48672</v>
      </c>
      <c r="E26" s="46">
        <v>620</v>
      </c>
      <c r="F26" s="15">
        <f t="shared" si="1"/>
        <v>99.44077076733888</v>
      </c>
    </row>
    <row r="27" spans="1:6" s="5" customFormat="1" ht="33.75" customHeight="1">
      <c r="A27" s="18" t="s">
        <v>9</v>
      </c>
      <c r="B27" s="22" t="s">
        <v>31</v>
      </c>
      <c r="C27" s="25" t="s">
        <v>39</v>
      </c>
      <c r="D27" s="43">
        <f>SUM(D28:D30)</f>
        <v>772.186</v>
      </c>
      <c r="E27" s="54">
        <f>SUM(E28:E30)</f>
        <v>643.9356</v>
      </c>
      <c r="F27" s="10">
        <f t="shared" si="1"/>
        <v>83.39125547471723</v>
      </c>
    </row>
    <row r="28" spans="1:6" s="4" customFormat="1" ht="30" customHeight="1">
      <c r="A28" s="6" t="s">
        <v>5</v>
      </c>
      <c r="B28" s="23" t="s">
        <v>31</v>
      </c>
      <c r="C28" s="29" t="s">
        <v>19</v>
      </c>
      <c r="D28" s="14">
        <v>0</v>
      </c>
      <c r="E28" s="14">
        <v>0</v>
      </c>
      <c r="F28" s="15">
        <v>0</v>
      </c>
    </row>
    <row r="29" spans="1:6" s="4" customFormat="1" ht="30" customHeight="1">
      <c r="A29" s="6" t="s">
        <v>6</v>
      </c>
      <c r="B29" s="23" t="s">
        <v>31</v>
      </c>
      <c r="C29" s="29" t="s">
        <v>20</v>
      </c>
      <c r="D29" s="46">
        <v>749.186</v>
      </c>
      <c r="E29" s="47">
        <v>622.02228</v>
      </c>
      <c r="F29" s="15">
        <f t="shared" si="1"/>
        <v>83.02641533611146</v>
      </c>
    </row>
    <row r="30" spans="1:6" s="4" customFormat="1" ht="30" customHeight="1">
      <c r="A30" s="6" t="s">
        <v>15</v>
      </c>
      <c r="B30" s="23" t="s">
        <v>31</v>
      </c>
      <c r="C30" s="29" t="s">
        <v>22</v>
      </c>
      <c r="D30" s="47">
        <v>23</v>
      </c>
      <c r="E30" s="47">
        <v>21.91332</v>
      </c>
      <c r="F30" s="15">
        <f t="shared" si="1"/>
        <v>95.27530434782608</v>
      </c>
    </row>
    <row r="31" spans="1:6" s="4" customFormat="1" ht="30" customHeight="1">
      <c r="A31" s="52" t="s">
        <v>48</v>
      </c>
      <c r="B31" s="49" t="s">
        <v>46</v>
      </c>
      <c r="C31" s="50" t="s">
        <v>39</v>
      </c>
      <c r="D31" s="53">
        <f>D32</f>
        <v>29.77233</v>
      </c>
      <c r="E31" s="53">
        <f>E32</f>
        <v>24</v>
      </c>
      <c r="F31" s="51">
        <f>D31/E31*100</f>
        <v>124.05137500000001</v>
      </c>
    </row>
    <row r="32" spans="1:6" s="4" customFormat="1" ht="30" customHeight="1">
      <c r="A32" s="32" t="s">
        <v>49</v>
      </c>
      <c r="B32" s="23" t="s">
        <v>46</v>
      </c>
      <c r="C32" s="29" t="s">
        <v>31</v>
      </c>
      <c r="D32" s="47">
        <v>29.77233</v>
      </c>
      <c r="E32" s="46">
        <v>24</v>
      </c>
      <c r="F32" s="15">
        <f t="shared" si="1"/>
        <v>80.61176266687895</v>
      </c>
    </row>
    <row r="33" spans="1:6" s="5" customFormat="1" ht="36" customHeight="1">
      <c r="A33" s="18" t="s">
        <v>43</v>
      </c>
      <c r="B33" s="22" t="s">
        <v>30</v>
      </c>
      <c r="C33" s="25" t="s">
        <v>39</v>
      </c>
      <c r="D33" s="43">
        <f>D34</f>
        <v>2864.15616</v>
      </c>
      <c r="E33" s="43">
        <f>E34</f>
        <v>2680.96765</v>
      </c>
      <c r="F33" s="10">
        <f>F34</f>
        <v>93.60410187969639</v>
      </c>
    </row>
    <row r="34" spans="1:6" s="4" customFormat="1" ht="30" customHeight="1">
      <c r="A34" s="6" t="s">
        <v>44</v>
      </c>
      <c r="B34" s="23" t="s">
        <v>30</v>
      </c>
      <c r="C34" s="29" t="s">
        <v>19</v>
      </c>
      <c r="D34" s="47">
        <v>2864.15616</v>
      </c>
      <c r="E34" s="47">
        <v>2680.96765</v>
      </c>
      <c r="F34" s="15">
        <f>E34/D34*100</f>
        <v>93.60410187969639</v>
      </c>
    </row>
    <row r="35" spans="1:6" s="5" customFormat="1" ht="38.25" customHeight="1">
      <c r="A35" s="18" t="s">
        <v>35</v>
      </c>
      <c r="B35" s="22" t="s">
        <v>32</v>
      </c>
      <c r="C35" s="25" t="s">
        <v>39</v>
      </c>
      <c r="D35" s="43">
        <f>SUM(D36:D36)+D37</f>
        <v>198</v>
      </c>
      <c r="E35" s="54">
        <f>SUM(E36:E36)+E37</f>
        <v>198</v>
      </c>
      <c r="F35" s="10">
        <f>F37</f>
        <v>100</v>
      </c>
    </row>
    <row r="36" spans="1:6" s="4" customFormat="1" ht="30" customHeight="1">
      <c r="A36" s="6" t="s">
        <v>45</v>
      </c>
      <c r="B36" s="23" t="s">
        <v>32</v>
      </c>
      <c r="C36" s="29" t="s">
        <v>31</v>
      </c>
      <c r="D36" s="47">
        <v>0</v>
      </c>
      <c r="E36" s="47">
        <v>0</v>
      </c>
      <c r="F36" s="15">
        <v>0</v>
      </c>
    </row>
    <row r="37" spans="1:6" s="4" customFormat="1" ht="30" customHeight="1">
      <c r="A37" s="32" t="s">
        <v>47</v>
      </c>
      <c r="B37" s="23" t="s">
        <v>32</v>
      </c>
      <c r="C37" s="29" t="s">
        <v>19</v>
      </c>
      <c r="D37" s="47">
        <v>198</v>
      </c>
      <c r="E37" s="47">
        <v>198</v>
      </c>
      <c r="F37" s="15">
        <f>E37/D37*100</f>
        <v>100</v>
      </c>
    </row>
    <row r="38" spans="1:6" s="5" customFormat="1" ht="43.5" customHeight="1">
      <c r="A38" s="18" t="s">
        <v>37</v>
      </c>
      <c r="B38" s="22" t="s">
        <v>33</v>
      </c>
      <c r="C38" s="25" t="s">
        <v>39</v>
      </c>
      <c r="D38" s="10">
        <f>SUM(D39:D39)</f>
        <v>0</v>
      </c>
      <c r="E38" s="10">
        <f>SUM(E39:E39)</f>
        <v>0</v>
      </c>
      <c r="F38" s="10">
        <v>0</v>
      </c>
    </row>
    <row r="39" spans="1:6" s="4" customFormat="1" ht="30" customHeight="1">
      <c r="A39" s="6" t="s">
        <v>38</v>
      </c>
      <c r="B39" s="23" t="s">
        <v>33</v>
      </c>
      <c r="C39" s="29" t="s">
        <v>19</v>
      </c>
      <c r="D39" s="14">
        <v>0</v>
      </c>
      <c r="E39" s="14">
        <v>0</v>
      </c>
      <c r="F39" s="15">
        <v>0</v>
      </c>
    </row>
    <row r="40" spans="1:6" s="5" customFormat="1" ht="35.25" customHeight="1">
      <c r="A40" s="16" t="s">
        <v>14</v>
      </c>
      <c r="B40" s="25"/>
      <c r="C40" s="25"/>
      <c r="D40" s="44">
        <f>D8+D17+D19+D22+D27+D33+D35+D38+D31</f>
        <v>15515.88525</v>
      </c>
      <c r="E40" s="44">
        <f>E8+E17+E19+E22+E27+E33+E35+E38+E31</f>
        <v>14264.205740000001</v>
      </c>
      <c r="F40" s="10">
        <f>E40/D40*100</f>
        <v>91.93291591274176</v>
      </c>
    </row>
    <row r="41" spans="2:5" s="4" customFormat="1" ht="30" customHeight="1">
      <c r="B41" s="28"/>
      <c r="C41" s="31"/>
      <c r="D41" s="17"/>
      <c r="E41" s="17"/>
    </row>
    <row r="42" spans="2:5" s="4" customFormat="1" ht="30" customHeight="1">
      <c r="B42" s="28"/>
      <c r="C42" s="28"/>
      <c r="D42" s="17"/>
      <c r="E42" s="17"/>
    </row>
    <row r="43" spans="2:5" s="4" customFormat="1" ht="30" customHeight="1">
      <c r="B43" s="28"/>
      <c r="C43" s="28"/>
      <c r="D43" s="17"/>
      <c r="E43" s="17"/>
    </row>
    <row r="44" spans="2:5" s="4" customFormat="1" ht="30" customHeight="1">
      <c r="B44" s="28"/>
      <c r="C44" s="28"/>
      <c r="D44" s="17"/>
      <c r="E44" s="17"/>
    </row>
    <row r="45" spans="2:3" s="4" customFormat="1" ht="30" customHeight="1">
      <c r="B45" s="28"/>
      <c r="C45" s="28"/>
    </row>
    <row r="46" spans="2:3" s="4" customFormat="1" ht="30" customHeight="1">
      <c r="B46" s="28"/>
      <c r="C46" s="28"/>
    </row>
    <row r="47" spans="2:3" s="4" customFormat="1" ht="30" customHeight="1">
      <c r="B47" s="28"/>
      <c r="C47" s="28"/>
    </row>
    <row r="48" spans="2:3" s="4" customFormat="1" ht="30" customHeight="1">
      <c r="B48" s="28"/>
      <c r="C48" s="28"/>
    </row>
    <row r="49" spans="2:3" s="4" customFormat="1" ht="30" customHeight="1">
      <c r="B49" s="28"/>
      <c r="C49" s="28"/>
    </row>
    <row r="50" spans="2:3" s="4" customFormat="1" ht="30" customHeight="1">
      <c r="B50" s="28"/>
      <c r="C50" s="28"/>
    </row>
    <row r="51" spans="2:3" s="4" customFormat="1" ht="30" customHeight="1">
      <c r="B51" s="28"/>
      <c r="C51" s="28"/>
    </row>
    <row r="52" spans="2:3" s="4" customFormat="1" ht="30" customHeight="1">
      <c r="B52" s="28"/>
      <c r="C52" s="28"/>
    </row>
    <row r="53" spans="2:3" s="4" customFormat="1" ht="30" customHeight="1">
      <c r="B53" s="28"/>
      <c r="C53" s="28"/>
    </row>
    <row r="54" spans="2:3" s="4" customFormat="1" ht="30" customHeight="1">
      <c r="B54" s="28"/>
      <c r="C54" s="28"/>
    </row>
    <row r="55" spans="2:3" s="4" customFormat="1" ht="30" customHeight="1">
      <c r="B55" s="28"/>
      <c r="C55" s="28"/>
    </row>
    <row r="56" spans="2:3" s="4" customFormat="1" ht="30" customHeight="1">
      <c r="B56" s="28"/>
      <c r="C56" s="28"/>
    </row>
    <row r="57" spans="2:3" s="4" customFormat="1" ht="30" customHeight="1">
      <c r="B57" s="28"/>
      <c r="C57" s="28"/>
    </row>
    <row r="58" spans="2:3" s="4" customFormat="1" ht="30" customHeight="1">
      <c r="B58" s="28"/>
      <c r="C58" s="28"/>
    </row>
    <row r="59" spans="2:3" s="4" customFormat="1" ht="30" customHeight="1">
      <c r="B59" s="28"/>
      <c r="C59" s="28"/>
    </row>
    <row r="60" spans="2:3" s="4" customFormat="1" ht="30" customHeight="1">
      <c r="B60" s="28"/>
      <c r="C60" s="28"/>
    </row>
    <row r="61" spans="2:3" s="4" customFormat="1" ht="30" customHeight="1">
      <c r="B61" s="28"/>
      <c r="C61" s="28"/>
    </row>
    <row r="62" spans="2:3" s="4" customFormat="1" ht="30" customHeight="1">
      <c r="B62" s="28"/>
      <c r="C62" s="28"/>
    </row>
    <row r="63" spans="2:3" s="4" customFormat="1" ht="30" customHeight="1">
      <c r="B63" s="28"/>
      <c r="C63" s="28"/>
    </row>
    <row r="64" spans="2:3" s="4" customFormat="1" ht="30" customHeight="1">
      <c r="B64" s="28"/>
      <c r="C64" s="28"/>
    </row>
    <row r="65" spans="2:3" s="4" customFormat="1" ht="30" customHeight="1">
      <c r="B65" s="28"/>
      <c r="C65" s="28"/>
    </row>
    <row r="66" spans="2:3" s="4" customFormat="1" ht="30" customHeight="1">
      <c r="B66" s="28"/>
      <c r="C66" s="28"/>
    </row>
    <row r="67" spans="2:3" s="4" customFormat="1" ht="30" customHeight="1">
      <c r="B67" s="28"/>
      <c r="C67" s="28"/>
    </row>
    <row r="68" spans="2:3" s="4" customFormat="1" ht="30" customHeight="1">
      <c r="B68" s="28"/>
      <c r="C68" s="28"/>
    </row>
    <row r="69" spans="2:3" s="4" customFormat="1" ht="30" customHeight="1">
      <c r="B69" s="28"/>
      <c r="C69" s="28"/>
    </row>
    <row r="70" spans="2:3" s="4" customFormat="1" ht="30" customHeight="1">
      <c r="B70" s="28"/>
      <c r="C70" s="28"/>
    </row>
    <row r="71" spans="2:3" s="4" customFormat="1" ht="30" customHeight="1">
      <c r="B71" s="28"/>
      <c r="C71" s="28"/>
    </row>
    <row r="72" spans="2:3" s="4" customFormat="1" ht="30" customHeight="1">
      <c r="B72" s="28"/>
      <c r="C72" s="28"/>
    </row>
    <row r="73" spans="2:3" s="4" customFormat="1" ht="30" customHeight="1">
      <c r="B73" s="28"/>
      <c r="C73" s="28"/>
    </row>
    <row r="74" spans="2:3" s="4" customFormat="1" ht="30" customHeight="1">
      <c r="B74" s="28"/>
      <c r="C74" s="28"/>
    </row>
    <row r="75" spans="2:3" s="4" customFormat="1" ht="30" customHeight="1">
      <c r="B75" s="28"/>
      <c r="C75" s="28"/>
    </row>
    <row r="76" spans="2:3" s="4" customFormat="1" ht="30" customHeight="1">
      <c r="B76" s="28"/>
      <c r="C76" s="28"/>
    </row>
    <row r="77" spans="2:3" s="4" customFormat="1" ht="30" customHeight="1">
      <c r="B77" s="28"/>
      <c r="C77" s="28"/>
    </row>
    <row r="78" spans="2:3" s="4" customFormat="1" ht="30" customHeight="1">
      <c r="B78" s="28"/>
      <c r="C78" s="28"/>
    </row>
    <row r="79" spans="2:3" s="4" customFormat="1" ht="30" customHeight="1">
      <c r="B79" s="28"/>
      <c r="C79" s="28"/>
    </row>
    <row r="80" spans="2:3" s="4" customFormat="1" ht="30" customHeight="1">
      <c r="B80" s="28"/>
      <c r="C80" s="28"/>
    </row>
    <row r="81" spans="2:3" s="4" customFormat="1" ht="30" customHeight="1">
      <c r="B81" s="28"/>
      <c r="C81" s="28"/>
    </row>
    <row r="82" spans="2:3" s="4" customFormat="1" ht="30" customHeight="1">
      <c r="B82" s="28"/>
      <c r="C82" s="28"/>
    </row>
    <row r="83" spans="2:3" s="4" customFormat="1" ht="30" customHeight="1">
      <c r="B83" s="28"/>
      <c r="C83" s="28"/>
    </row>
    <row r="84" spans="2:3" s="4" customFormat="1" ht="30" customHeight="1">
      <c r="B84" s="28"/>
      <c r="C84" s="28"/>
    </row>
    <row r="85" spans="2:3" s="4" customFormat="1" ht="30" customHeight="1">
      <c r="B85" s="28"/>
      <c r="C85" s="28"/>
    </row>
    <row r="86" spans="2:3" s="4" customFormat="1" ht="30" customHeight="1">
      <c r="B86" s="28"/>
      <c r="C86" s="28"/>
    </row>
    <row r="87" spans="2:3" s="4" customFormat="1" ht="30" customHeight="1">
      <c r="B87" s="28"/>
      <c r="C87" s="28"/>
    </row>
    <row r="88" spans="2:3" s="4" customFormat="1" ht="30" customHeight="1">
      <c r="B88" s="28"/>
      <c r="C88" s="28"/>
    </row>
    <row r="89" spans="2:3" s="4" customFormat="1" ht="30" customHeight="1">
      <c r="B89" s="28"/>
      <c r="C89" s="28"/>
    </row>
    <row r="90" spans="2:3" s="4" customFormat="1" ht="30" customHeight="1">
      <c r="B90" s="28"/>
      <c r="C90" s="28"/>
    </row>
    <row r="91" spans="2:3" s="4" customFormat="1" ht="30" customHeight="1">
      <c r="B91" s="28"/>
      <c r="C91" s="28"/>
    </row>
    <row r="92" spans="2:3" s="4" customFormat="1" ht="30" customHeight="1">
      <c r="B92" s="28"/>
      <c r="C92" s="28"/>
    </row>
    <row r="93" spans="2:3" s="4" customFormat="1" ht="30" customHeight="1">
      <c r="B93" s="28"/>
      <c r="C93" s="28"/>
    </row>
    <row r="94" spans="2:3" s="4" customFormat="1" ht="30" customHeight="1">
      <c r="B94" s="28"/>
      <c r="C94" s="28"/>
    </row>
    <row r="95" spans="2:3" s="4" customFormat="1" ht="30" customHeight="1">
      <c r="B95" s="28"/>
      <c r="C95" s="28"/>
    </row>
    <row r="96" spans="2:3" s="4" customFormat="1" ht="30" customHeight="1">
      <c r="B96" s="28"/>
      <c r="C96" s="28"/>
    </row>
    <row r="97" spans="2:3" s="4" customFormat="1" ht="30" customHeight="1">
      <c r="B97" s="28"/>
      <c r="C97" s="28"/>
    </row>
    <row r="98" spans="2:3" s="4" customFormat="1" ht="30" customHeight="1">
      <c r="B98" s="28"/>
      <c r="C98" s="28"/>
    </row>
    <row r="99" spans="2:3" s="4" customFormat="1" ht="30" customHeight="1">
      <c r="B99" s="28"/>
      <c r="C99" s="28"/>
    </row>
    <row r="100" spans="2:3" s="4" customFormat="1" ht="30" customHeight="1">
      <c r="B100" s="28"/>
      <c r="C100" s="28"/>
    </row>
    <row r="101" spans="2:3" s="4" customFormat="1" ht="30" customHeight="1">
      <c r="B101" s="28"/>
      <c r="C101" s="28"/>
    </row>
    <row r="102" spans="2:3" s="4" customFormat="1" ht="30" customHeight="1">
      <c r="B102" s="28"/>
      <c r="C102" s="28"/>
    </row>
    <row r="103" spans="2:3" s="4" customFormat="1" ht="30" customHeight="1">
      <c r="B103" s="28"/>
      <c r="C103" s="28"/>
    </row>
    <row r="104" spans="2:3" s="4" customFormat="1" ht="30" customHeight="1">
      <c r="B104" s="28"/>
      <c r="C104" s="28"/>
    </row>
    <row r="105" spans="2:3" s="4" customFormat="1" ht="30" customHeight="1">
      <c r="B105" s="28"/>
      <c r="C105" s="28"/>
    </row>
    <row r="106" spans="2:3" s="4" customFormat="1" ht="30" customHeight="1">
      <c r="B106" s="28"/>
      <c r="C106" s="28"/>
    </row>
    <row r="107" spans="2:3" s="4" customFormat="1" ht="30" customHeight="1">
      <c r="B107" s="28"/>
      <c r="C107" s="28"/>
    </row>
    <row r="108" spans="2:3" s="4" customFormat="1" ht="30" customHeight="1">
      <c r="B108" s="28"/>
      <c r="C108" s="28"/>
    </row>
    <row r="109" spans="2:3" s="4" customFormat="1" ht="30" customHeight="1">
      <c r="B109" s="28"/>
      <c r="C109" s="28"/>
    </row>
    <row r="110" spans="2:3" s="4" customFormat="1" ht="30" customHeight="1">
      <c r="B110" s="28"/>
      <c r="C110" s="28"/>
    </row>
    <row r="111" spans="2:3" s="4" customFormat="1" ht="30" customHeight="1">
      <c r="B111" s="28"/>
      <c r="C111" s="28"/>
    </row>
    <row r="112" spans="2:3" s="4" customFormat="1" ht="30" customHeight="1">
      <c r="B112" s="28"/>
      <c r="C112" s="28"/>
    </row>
    <row r="113" spans="2:3" s="4" customFormat="1" ht="30" customHeight="1">
      <c r="B113" s="28"/>
      <c r="C113" s="28"/>
    </row>
    <row r="114" spans="2:3" s="4" customFormat="1" ht="30" customHeight="1">
      <c r="B114" s="28"/>
      <c r="C114" s="28"/>
    </row>
    <row r="115" spans="2:3" s="4" customFormat="1" ht="30" customHeight="1">
      <c r="B115" s="28"/>
      <c r="C115" s="28"/>
    </row>
    <row r="116" spans="2:3" s="4" customFormat="1" ht="30" customHeight="1">
      <c r="B116" s="28"/>
      <c r="C116" s="28"/>
    </row>
    <row r="117" spans="2:3" s="4" customFormat="1" ht="30" customHeight="1">
      <c r="B117" s="28"/>
      <c r="C117" s="28"/>
    </row>
    <row r="118" spans="2:3" s="4" customFormat="1" ht="30" customHeight="1">
      <c r="B118" s="28"/>
      <c r="C118" s="28"/>
    </row>
    <row r="119" spans="2:3" s="4" customFormat="1" ht="30" customHeight="1">
      <c r="B119" s="28"/>
      <c r="C119" s="28"/>
    </row>
    <row r="120" spans="2:3" s="4" customFormat="1" ht="30" customHeight="1">
      <c r="B120" s="28"/>
      <c r="C120" s="28"/>
    </row>
    <row r="121" spans="2:3" s="4" customFormat="1" ht="30" customHeight="1">
      <c r="B121" s="28"/>
      <c r="C121" s="28"/>
    </row>
    <row r="122" spans="2:3" s="4" customFormat="1" ht="30" customHeight="1">
      <c r="B122" s="28"/>
      <c r="C122" s="28"/>
    </row>
    <row r="123" spans="2:3" s="4" customFormat="1" ht="30" customHeight="1">
      <c r="B123" s="28"/>
      <c r="C123" s="28"/>
    </row>
    <row r="124" spans="2:3" s="4" customFormat="1" ht="30" customHeight="1">
      <c r="B124" s="28"/>
      <c r="C124" s="28"/>
    </row>
    <row r="125" spans="2:3" s="4" customFormat="1" ht="30" customHeight="1">
      <c r="B125" s="28"/>
      <c r="C125" s="28"/>
    </row>
    <row r="126" spans="2:3" s="4" customFormat="1" ht="30" customHeight="1">
      <c r="B126" s="28"/>
      <c r="C126" s="28"/>
    </row>
    <row r="127" spans="2:3" s="4" customFormat="1" ht="30" customHeight="1">
      <c r="B127" s="28"/>
      <c r="C127" s="28"/>
    </row>
    <row r="128" spans="2:3" s="4" customFormat="1" ht="30" customHeight="1">
      <c r="B128" s="28"/>
      <c r="C128" s="28"/>
    </row>
    <row r="129" spans="2:3" s="4" customFormat="1" ht="30" customHeight="1">
      <c r="B129" s="28"/>
      <c r="C129" s="28"/>
    </row>
    <row r="130" spans="2:3" s="4" customFormat="1" ht="30" customHeight="1">
      <c r="B130" s="28"/>
      <c r="C130" s="28"/>
    </row>
    <row r="131" spans="2:3" s="4" customFormat="1" ht="30" customHeight="1">
      <c r="B131" s="28"/>
      <c r="C131" s="28"/>
    </row>
    <row r="132" spans="2:3" s="4" customFormat="1" ht="30" customHeight="1">
      <c r="B132" s="28"/>
      <c r="C132" s="28"/>
    </row>
    <row r="133" spans="2:3" s="4" customFormat="1" ht="30" customHeight="1">
      <c r="B133" s="28"/>
      <c r="C133" s="28"/>
    </row>
    <row r="134" spans="2:3" s="4" customFormat="1" ht="30" customHeight="1">
      <c r="B134" s="28"/>
      <c r="C134" s="28"/>
    </row>
    <row r="135" spans="2:3" s="4" customFormat="1" ht="30" customHeight="1">
      <c r="B135" s="28"/>
      <c r="C135" s="28"/>
    </row>
    <row r="136" spans="2:3" s="4" customFormat="1" ht="30" customHeight="1">
      <c r="B136" s="28"/>
      <c r="C136" s="28"/>
    </row>
    <row r="137" spans="2:3" s="4" customFormat="1" ht="30" customHeight="1">
      <c r="B137" s="28"/>
      <c r="C137" s="28"/>
    </row>
    <row r="138" spans="2:3" s="4" customFormat="1" ht="30" customHeight="1">
      <c r="B138" s="28"/>
      <c r="C138" s="28"/>
    </row>
    <row r="139" spans="2:3" s="4" customFormat="1" ht="30" customHeight="1">
      <c r="B139" s="28"/>
      <c r="C139" s="28"/>
    </row>
    <row r="140" spans="2:3" s="4" customFormat="1" ht="30" customHeight="1">
      <c r="B140" s="28"/>
      <c r="C140" s="28"/>
    </row>
    <row r="141" spans="2:3" s="4" customFormat="1" ht="30" customHeight="1">
      <c r="B141" s="28"/>
      <c r="C141" s="28"/>
    </row>
    <row r="142" spans="2:3" s="4" customFormat="1" ht="30" customHeight="1">
      <c r="B142" s="28"/>
      <c r="C142" s="28"/>
    </row>
    <row r="143" spans="2:3" s="4" customFormat="1" ht="30" customHeight="1">
      <c r="B143" s="28"/>
      <c r="C143" s="28"/>
    </row>
    <row r="144" spans="2:3" s="4" customFormat="1" ht="30" customHeight="1">
      <c r="B144" s="28"/>
      <c r="C144" s="28"/>
    </row>
    <row r="145" spans="2:3" s="4" customFormat="1" ht="30" customHeight="1">
      <c r="B145" s="28"/>
      <c r="C145" s="28"/>
    </row>
    <row r="146" spans="2:3" s="4" customFormat="1" ht="30" customHeight="1">
      <c r="B146" s="28"/>
      <c r="C146" s="28"/>
    </row>
    <row r="147" spans="2:3" s="4" customFormat="1" ht="30" customHeight="1">
      <c r="B147" s="28"/>
      <c r="C147" s="28"/>
    </row>
    <row r="148" spans="2:3" s="4" customFormat="1" ht="30" customHeight="1">
      <c r="B148" s="28"/>
      <c r="C148" s="28"/>
    </row>
    <row r="149" spans="2:3" s="4" customFormat="1" ht="30" customHeight="1">
      <c r="B149" s="28"/>
      <c r="C149" s="28"/>
    </row>
    <row r="150" spans="2:3" s="4" customFormat="1" ht="30" customHeight="1">
      <c r="B150" s="28"/>
      <c r="C150" s="28"/>
    </row>
    <row r="151" spans="2:3" s="4" customFormat="1" ht="30" customHeight="1">
      <c r="B151" s="28"/>
      <c r="C151" s="28"/>
    </row>
    <row r="152" spans="2:3" s="4" customFormat="1" ht="30" customHeight="1">
      <c r="B152" s="28"/>
      <c r="C152" s="28"/>
    </row>
    <row r="153" spans="2:3" s="4" customFormat="1" ht="30" customHeight="1">
      <c r="B153" s="28"/>
      <c r="C153" s="28"/>
    </row>
    <row r="154" spans="2:3" s="4" customFormat="1" ht="30" customHeight="1">
      <c r="B154" s="28"/>
      <c r="C154" s="28"/>
    </row>
    <row r="155" spans="2:3" s="4" customFormat="1" ht="30" customHeight="1">
      <c r="B155" s="28"/>
      <c r="C155" s="28"/>
    </row>
    <row r="156" spans="2:3" s="4" customFormat="1" ht="30" customHeight="1">
      <c r="B156" s="28"/>
      <c r="C156" s="28"/>
    </row>
    <row r="157" spans="2:3" s="4" customFormat="1" ht="30" customHeight="1">
      <c r="B157" s="28"/>
      <c r="C157" s="28"/>
    </row>
    <row r="158" spans="2:3" s="4" customFormat="1" ht="30" customHeight="1">
      <c r="B158" s="28"/>
      <c r="C158" s="28"/>
    </row>
    <row r="159" spans="2:3" s="4" customFormat="1" ht="30" customHeight="1">
      <c r="B159" s="28"/>
      <c r="C159" s="28"/>
    </row>
    <row r="160" spans="2:3" s="4" customFormat="1" ht="30" customHeight="1">
      <c r="B160" s="28"/>
      <c r="C160" s="28"/>
    </row>
    <row r="161" spans="2:3" s="4" customFormat="1" ht="30" customHeight="1">
      <c r="B161" s="28"/>
      <c r="C161" s="28"/>
    </row>
    <row r="162" spans="2:3" s="4" customFormat="1" ht="30" customHeight="1">
      <c r="B162" s="28"/>
      <c r="C162" s="28"/>
    </row>
    <row r="163" spans="2:3" s="4" customFormat="1" ht="30" customHeight="1">
      <c r="B163" s="28"/>
      <c r="C163" s="28"/>
    </row>
    <row r="164" spans="2:3" s="4" customFormat="1" ht="30" customHeight="1">
      <c r="B164" s="28"/>
      <c r="C164" s="28"/>
    </row>
    <row r="165" spans="2:3" s="4" customFormat="1" ht="30" customHeight="1">
      <c r="B165" s="28"/>
      <c r="C165" s="28"/>
    </row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</sheetData>
  <sheetProtection/>
  <mergeCells count="3">
    <mergeCell ref="A4:F4"/>
    <mergeCell ref="A5:F5"/>
    <mergeCell ref="B1:F3"/>
  </mergeCells>
  <printOptions/>
  <pageMargins left="1.3779527559055118" right="0" top="0.7874015748031497" bottom="0.3937007874015748" header="0" footer="0"/>
  <pageSetup fitToHeight="1" fitToWidth="1" horizontalDpi="1200" verticalDpi="12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2022-04-29T08:39:47Z</cp:lastPrinted>
  <dcterms:created xsi:type="dcterms:W3CDTF">2006-01-10T07:00:57Z</dcterms:created>
  <dcterms:modified xsi:type="dcterms:W3CDTF">2022-05-12T03:48:06Z</dcterms:modified>
  <cp:category/>
  <cp:version/>
  <cp:contentType/>
  <cp:contentStatus/>
</cp:coreProperties>
</file>