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  <sheet name="2016-2017" sheetId="2" r:id="rId2"/>
  </sheets>
  <definedNames>
    <definedName name="BFT_Print_Titles" localSheetId="0">'2016'!$5:$5</definedName>
    <definedName name="BFT_Print_Titles" localSheetId="1">'2016-2017'!$5:$5</definedName>
    <definedName name="_xlnm.Print_Titles" localSheetId="0">'2016'!$5:$7</definedName>
    <definedName name="_xlnm.Print_Titles" localSheetId="1">'2016-2017'!$5:$7</definedName>
    <definedName name="_xlnm.Print_Area" localSheetId="0">'2016'!$A$1:$I$149</definedName>
    <definedName name="_xlnm.Print_Area" localSheetId="1">'2016-2017'!$A$1:$G$135</definedName>
  </definedNames>
  <calcPr fullCalcOnLoad="1" refMode="R1C1"/>
</workbook>
</file>

<file path=xl/sharedStrings.xml><?xml version="1.0" encoding="utf-8"?>
<sst xmlns="http://schemas.openxmlformats.org/spreadsheetml/2006/main" count="1092" uniqueCount="313">
  <si>
    <t>2</t>
  </si>
  <si>
    <t>3</t>
  </si>
  <si>
    <t>4</t>
  </si>
  <si>
    <t>6</t>
  </si>
  <si>
    <t>7</t>
  </si>
  <si>
    <t>5</t>
  </si>
  <si>
    <t>КБК</t>
  </si>
  <si>
    <t>1</t>
  </si>
  <si>
    <t>КВР</t>
  </si>
  <si>
    <t>КЦСР</t>
  </si>
  <si>
    <t>КФСР</t>
  </si>
  <si>
    <t>Наименование показателя</t>
  </si>
  <si>
    <t>Утвержденный план 2015 год</t>
  </si>
  <si>
    <t>Утвержденный план 2016 год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</si>
  <si>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</si>
  <si>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</si>
  <si>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</si>
  <si>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</si>
  <si>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</si>
  <si>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</si>
  <si>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Функционирование органов местного самоуправления муниципального образования</t>
  </si>
  <si>
    <t>2110000</t>
  </si>
  <si>
    <t>Обеспечение деятельности главы муниципльного образования</t>
  </si>
  <si>
    <t>2118100</t>
  </si>
  <si>
    <t>Обеспечение деятельности главы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</si>
  <si>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</si>
  <si>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</si>
  <si>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</si>
  <si>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>122</t>
  </si>
  <si>
    <t>Иные выплаты персоналу государственных (муниципальных) органов, за исключением фонда оплаты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</si>
  <si>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</si>
  <si>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</si>
  <si>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</t>
  </si>
  <si>
    <t>Обеспечение деятельности Думы муниципального образования</t>
  </si>
  <si>
    <t>2128600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</si>
  <si>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</si>
  <si>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</si>
  <si>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</si>
  <si>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</t>
  </si>
  <si>
    <t>Обеспечение деятельности аппарата управления муниципального образования</t>
  </si>
  <si>
    <t>2138200</t>
  </si>
  <si>
    <t>Обеспечение выполнений функций органами местного самоуправления</t>
  </si>
  <si>
    <t>200</t>
  </si>
  <si>
    <t>Закупка товаров, работ и услуг для государственных (муниципальных) нужд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</si>
  <si>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</si>
  <si>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</si>
  <si>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</si>
  <si>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</si>
  <si>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</si>
  <si>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</si>
  <si>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852</t>
  </si>
  <si>
    <t>Уплата прочих налогов, сборов и иных платежей</t>
  </si>
  <si>
    <t>2138251</t>
  </si>
  <si>
    <t>Выполнение обязательств перед физ.лицами (мун.служащие, основной персонал)</t>
  </si>
  <si>
    <t>0106</t>
  </si>
  <si>
    <t>2138252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</si>
  <si>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</si>
  <si>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Межбюджетные трансферты</t>
  </si>
  <si>
    <t>540</t>
  </si>
  <si>
    <t>Иные межбюджетные трансферты</t>
  </si>
  <si>
    <t>0111</t>
  </si>
  <si>
    <t>Резервные фонды</t>
  </si>
  <si>
    <t>2200000</t>
  </si>
  <si>
    <t>Другие расходы в целях решения вопросов местного значения</t>
  </si>
  <si>
    <t>2220000</t>
  </si>
  <si>
    <t>Резервные фонды местных администраций</t>
  </si>
  <si>
    <t>2228400</t>
  </si>
  <si>
    <t>Выполнение функций органами местного самоуправления в целях решения вопросов местного значения</t>
  </si>
  <si>
    <t>2228407</t>
  </si>
  <si>
    <t>870</t>
  </si>
  <si>
    <t>Резервные средства</t>
  </si>
  <si>
    <t>0113</t>
  </si>
  <si>
    <t>Другие общегосударственные вопросы</t>
  </si>
  <si>
    <t>2230000</t>
  </si>
  <si>
    <t>Выполнение других обязательств государства</t>
  </si>
  <si>
    <t>2238400</t>
  </si>
  <si>
    <t>2238408</t>
  </si>
  <si>
    <t>Оценка недвижимости, признание прав и регулирование отношений по государственной и муниципальной собственности</t>
  </si>
  <si>
    <t>0200</t>
  </si>
  <si>
    <t>НАЦИОНАЛЬНАЯ ОБОРОНА</t>
  </si>
  <si>
    <t>0203</t>
  </si>
  <si>
    <t>Мобилизационная и вневойсковая подготовка</t>
  </si>
  <si>
    <t>Государственная программа Иркутской области "Совершенствование механизмов управления экономическим развитием" на 2014-2018 годы</t>
  </si>
  <si>
    <t>Подпрограмма " 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области" на 2014-2016 годы</t>
  </si>
  <si>
    <t>Субвенции на осуществление первичного воинского учета на территориях, где отсутствуют военные комисариаты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</si>
  <si>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</si>
  <si>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</si>
  <si>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</si>
  <si>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</si>
  <si>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2300000</t>
  </si>
  <si>
    <t>Решение вопросов в области национальной безопасности</t>
  </si>
  <si>
    <t>2320000</t>
  </si>
  <si>
    <t>Другие вопросы в области национальной безопасности</t>
  </si>
  <si>
    <t>2328400</t>
  </si>
  <si>
    <t>0400</t>
  </si>
  <si>
    <t>НАЦИОНАЛЬНАЯ ЭКОНОМИКА</t>
  </si>
  <si>
    <t>0409</t>
  </si>
  <si>
    <t>Дорожное хозяйство (дорожные фонды)</t>
  </si>
  <si>
    <t>2400000</t>
  </si>
  <si>
    <t>Решение вопросов в области национальной экономики</t>
  </si>
  <si>
    <t>2420000</t>
  </si>
  <si>
    <t>2428400</t>
  </si>
  <si>
    <t>2428450</t>
  </si>
  <si>
    <t>Дорожные фонды (дорожное хозяйство)</t>
  </si>
  <si>
    <t>0500</t>
  </si>
  <si>
    <t>ЖИЛИЩНО-КОММУНАЛЬНОЕ ХОЗЯЙСТВО</t>
  </si>
  <si>
    <t>0503</t>
  </si>
  <si>
    <t>Благоустройство</t>
  </si>
  <si>
    <t>2500000</t>
  </si>
  <si>
    <t>Жилищно-коммунальное хозяйство</t>
  </si>
  <si>
    <t>2530000</t>
  </si>
  <si>
    <t>2538400</t>
  </si>
  <si>
    <t>2538453</t>
  </si>
  <si>
    <t>Уличное освещение</t>
  </si>
  <si>
    <t>2538456</t>
  </si>
  <si>
    <t>Прочие мероприятия по благоустройству</t>
  </si>
  <si>
    <t>0800</t>
  </si>
  <si>
    <t>КУЛЬТУРА И КИНЕМАТОГРАФИЯ</t>
  </si>
  <si>
    <t>0801</t>
  </si>
  <si>
    <t>Культура</t>
  </si>
  <si>
    <t>2800000</t>
  </si>
  <si>
    <t>Дворцы и дома культуры, другие учреждения культуры /Обеспечение деятельности (оказание услуг) подведомственных учреждений</t>
  </si>
  <si>
    <t>Обеспечение деятельности (оказание услуг) муниципальных учреждений</t>
  </si>
  <si>
    <t>111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</si>
  <si>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</si>
  <si>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</si>
  <si>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</si>
  <si>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</si>
  <si>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</si>
  <si>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</si>
  <si>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</si>
  <si>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</si>
  <si>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2240000</t>
  </si>
  <si>
    <t>Управление муниципальным долгом</t>
  </si>
  <si>
    <t>2248900</t>
  </si>
  <si>
    <t>Повышение финансовой устойчивости бюджетов</t>
  </si>
  <si>
    <t>2248913</t>
  </si>
  <si>
    <t>Обслуживание муниципального долга</t>
  </si>
  <si>
    <t>700</t>
  </si>
  <si>
    <t>Обслуживание государственного (муниципального) долга</t>
  </si>
  <si>
    <t>730</t>
  </si>
  <si>
    <t>ВСЕГО:</t>
  </si>
  <si>
    <t>(тыс. рублей)</t>
  </si>
  <si>
    <t xml:space="preserve"> 2016 год</t>
  </si>
  <si>
    <t>0412</t>
  </si>
  <si>
    <t>РАСПРЕДЕЛЕНИЕ БЮДЖЕТНЫХ АССИГНОВАНИЙ ПО РАЗДЕЛАМ, ПОДРАЗДЕЛАМ, 
ЦЕЛЕВЫМ СТАТЬЯМ И ГРУППАМ (ГРУППАМ И ПОДГРУППАМ) ВИДОВ РАСХОДОВ 
КЛАССИФИКАЦИИ РАСХОДОВ БЮДЖЕТОВ НА ПЛАНОВЫЙ ПЕРИОД 2016 И 2017 ГОДОВ</t>
  </si>
  <si>
    <t xml:space="preserve"> 2017 год</t>
  </si>
  <si>
    <t>Финасирование выборов главы поселения и депутатов Думы</t>
  </si>
  <si>
    <t>0107</t>
  </si>
  <si>
    <t xml:space="preserve">Финасирование выборов главы поселения </t>
  </si>
  <si>
    <t>Финасирование выборов  депутатов Думы</t>
  </si>
  <si>
    <t>(тыс.рублей)</t>
  </si>
  <si>
    <t>2138253</t>
  </si>
  <si>
    <t xml:space="preserve">   </t>
  </si>
  <si>
    <t>90А0600</t>
  </si>
  <si>
    <t>7000000</t>
  </si>
  <si>
    <t>7030000</t>
  </si>
  <si>
    <t>7035100</t>
  </si>
  <si>
    <t>7035118</t>
  </si>
  <si>
    <t>2820000</t>
  </si>
  <si>
    <t>2828300</t>
  </si>
  <si>
    <t>2828351</t>
  </si>
  <si>
    <t>2710000</t>
  </si>
  <si>
    <t>2700000</t>
  </si>
  <si>
    <t>2128200</t>
  </si>
  <si>
    <t>2218416</t>
  </si>
  <si>
    <t>2218417</t>
  </si>
  <si>
    <t>2828352</t>
  </si>
  <si>
    <t>2718300</t>
  </si>
  <si>
    <t xml:space="preserve">Приложение №8
к решению Думы 
Соцгородского сельского поселения 
"О бюджете Соцгородского сельского 
поселения на 2015 год и на 
плановый период 2016 и 2017 годов"
от "16 " декабря 2014г. № 78 </t>
  </si>
  <si>
    <t>КОСГУ</t>
  </si>
  <si>
    <t>211</t>
  </si>
  <si>
    <t>212</t>
  </si>
  <si>
    <t>213</t>
  </si>
  <si>
    <t>290</t>
  </si>
  <si>
    <t>Начисления на выплаты по оплате труда</t>
  </si>
  <si>
    <t>221</t>
  </si>
  <si>
    <t>Заработная плата</t>
  </si>
  <si>
    <t>223</t>
  </si>
  <si>
    <t>251</t>
  </si>
  <si>
    <t>340</t>
  </si>
  <si>
    <t>225</t>
  </si>
  <si>
    <t>231</t>
  </si>
  <si>
    <t>Начисления на заработную плату</t>
  </si>
  <si>
    <t>Заработная плата (прочий персонал)</t>
  </si>
  <si>
    <t>Заработная плата (основной песонал, муниципальные служащие)</t>
  </si>
  <si>
    <t>880</t>
  </si>
  <si>
    <t>Субвенции на осуществление областного государственного полномочия по определению перечня должностных лиц  органов местного самоуправления,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</t>
  </si>
  <si>
    <t>226</t>
  </si>
  <si>
    <t>Заработная плата (основной персонал,работники культуры )</t>
  </si>
  <si>
    <t>Приложение № 5
к решению Думы 
Соцгородского сельского поселения 
"О бюджете Соцгородского сельского 
поселения на 2016 год"
от "      " ноября 2015г. №</t>
  </si>
  <si>
    <t>РАСПРЕДЕЛЕНИЕ БЮДЖЕТНЫХ АССИГНОВАНИЙ ПО РАЗДЕЛАМ, ПОДРАЗДЕЛАМ, 
ЦЕЛЕВЫМ СТАТЬЯМ И ГРУППАМ (ГРУППАМ И ПОДГРУППАМ) ВИДОВ РАСХОДОВ 
КЛАССИФИКАЦИИ РАСХОДОВ БЮДЖЕТОВ НА 2016 ГОД</t>
  </si>
  <si>
    <t>2016 год</t>
  </si>
  <si>
    <t>2100000000</t>
  </si>
  <si>
    <t>2110000000</t>
  </si>
  <si>
    <t>2118100000</t>
  </si>
  <si>
    <t>2118101000</t>
  </si>
  <si>
    <t>129</t>
  </si>
  <si>
    <t>2120000000</t>
  </si>
  <si>
    <t>2128200000</t>
  </si>
  <si>
    <t xml:space="preserve">Выполнение обязательств перед физ.лицами </t>
  </si>
  <si>
    <t>2128600000</t>
  </si>
  <si>
    <t>2128601000</t>
  </si>
  <si>
    <t>2130000000</t>
  </si>
  <si>
    <t>2138200000</t>
  </si>
  <si>
    <t>2138201000</t>
  </si>
  <si>
    <t>Выполнение обязательств перед физическими лицами</t>
  </si>
  <si>
    <t>2138202000</t>
  </si>
  <si>
    <t>Содержание имущества</t>
  </si>
  <si>
    <t>Расходы, связанные с выполнением функций, обеспечением деятельности (оказанием услуг)</t>
  </si>
  <si>
    <t>2138203000</t>
  </si>
  <si>
    <t>Развитие и укрепление материально-технической базы</t>
  </si>
  <si>
    <t>2138204000</t>
  </si>
  <si>
    <t>Организация, участие и проведение культурно-массовых,агитационных мероприятий, конкурсов, олимпиад;поощрение, премирование,гранты</t>
  </si>
  <si>
    <t>2138205000</t>
  </si>
  <si>
    <t>Исполнение судебных актов по обращению взыскания на средства местного бюджета</t>
  </si>
  <si>
    <t>2138206000</t>
  </si>
  <si>
    <t>831</t>
  </si>
  <si>
    <t>Представительские расходы, членские взносы, денежные вознаграждения (почётные грамоты, благодарственные письма), приобретение подарков, цветов,венков, материальная помощь, иные выплаты</t>
  </si>
  <si>
    <t>2138209000</t>
  </si>
  <si>
    <t>2138221000</t>
  </si>
  <si>
    <t>2128221000</t>
  </si>
  <si>
    <t>2200000000</t>
  </si>
  <si>
    <t>Проведение выборов и референдумов на территории муниципального образования</t>
  </si>
  <si>
    <t>2210000000</t>
  </si>
  <si>
    <t>2218400000</t>
  </si>
  <si>
    <t>Проведение выборов главы муниципального образования</t>
  </si>
  <si>
    <t>2218415000</t>
  </si>
  <si>
    <t>Проведение выборов в представительные органы муниципального образования</t>
  </si>
  <si>
    <t>2218416000</t>
  </si>
  <si>
    <t>Проведение референдума в муниципальном образовании</t>
  </si>
  <si>
    <t>2218422000</t>
  </si>
  <si>
    <t>2220000000</t>
  </si>
  <si>
    <t>Резервные фонды муниципальных образований</t>
  </si>
  <si>
    <t>2228400000</t>
  </si>
  <si>
    <t xml:space="preserve">Резервные фонды </t>
  </si>
  <si>
    <t>2228407000</t>
  </si>
  <si>
    <t>2230000000</t>
  </si>
  <si>
    <t>2238400000</t>
  </si>
  <si>
    <t>2238402000</t>
  </si>
  <si>
    <t>21382022000</t>
  </si>
  <si>
    <t>2238403000</t>
  </si>
  <si>
    <t>2238404000</t>
  </si>
  <si>
    <t>2238405000</t>
  </si>
  <si>
    <t>2238406000</t>
  </si>
  <si>
    <t>2238409000</t>
  </si>
  <si>
    <t>Защита населения и территории от чрезвычайных ситуаций природного итехногенного характера</t>
  </si>
  <si>
    <t>2310000000</t>
  </si>
  <si>
    <t>2318400000</t>
  </si>
  <si>
    <t>2318402000</t>
  </si>
  <si>
    <t>2318403000</t>
  </si>
  <si>
    <t>2318404000</t>
  </si>
  <si>
    <t>2320000000</t>
  </si>
  <si>
    <t>2328400000</t>
  </si>
  <si>
    <t>2328402000</t>
  </si>
  <si>
    <t>2328403000</t>
  </si>
  <si>
    <t>2328404000</t>
  </si>
  <si>
    <t>2420000000</t>
  </si>
  <si>
    <t>2428400000</t>
  </si>
  <si>
    <t>2428402000</t>
  </si>
  <si>
    <t>2428403000</t>
  </si>
  <si>
    <t xml:space="preserve">Другие вопросы в области национальной экономики </t>
  </si>
  <si>
    <t>2430000000</t>
  </si>
  <si>
    <t>2438400000</t>
  </si>
  <si>
    <t>2438403000</t>
  </si>
  <si>
    <t>241</t>
  </si>
  <si>
    <t>2500000000</t>
  </si>
  <si>
    <t>2530000000</t>
  </si>
  <si>
    <t>2538400000</t>
  </si>
  <si>
    <t>2538403000</t>
  </si>
  <si>
    <t>2538404000</t>
  </si>
  <si>
    <t>2800000000</t>
  </si>
  <si>
    <t>Культурно-досуговый центр</t>
  </si>
  <si>
    <t>Обеспечение деятельности (оказание услуг) муниципальных казённых учреждений</t>
  </si>
  <si>
    <t>2818300000</t>
  </si>
  <si>
    <t>2818301000</t>
  </si>
  <si>
    <t>2818302000</t>
  </si>
  <si>
    <t>2818303000</t>
  </si>
  <si>
    <t>2818304000</t>
  </si>
  <si>
    <t>2818305000</t>
  </si>
  <si>
    <t>2818306000</t>
  </si>
  <si>
    <t>2818309000</t>
  </si>
  <si>
    <t>Непрограмные расходы</t>
  </si>
  <si>
    <t>9000000000</t>
  </si>
  <si>
    <t>Обеспечение реализации полномочий министерства юстиции Иркутской области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</si>
  <si>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</si>
  <si>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</si>
  <si>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90А0073150</t>
  </si>
  <si>
    <t>2700000000</t>
  </si>
  <si>
    <t>Проведение мероприятий в области физической культуры и спорта</t>
  </si>
  <si>
    <t>2718400000</t>
  </si>
  <si>
    <t>2718405000</t>
  </si>
  <si>
    <t>2718409000</t>
  </si>
  <si>
    <t>2240000000</t>
  </si>
  <si>
    <t>2248900000</t>
  </si>
  <si>
    <t>2248913000</t>
  </si>
  <si>
    <t>90А0673150</t>
  </si>
  <si>
    <t>7000000000</t>
  </si>
  <si>
    <t>7030200000</t>
  </si>
  <si>
    <t>Основное мероприятие "Распределение между бюджетами муниципальных образований средств федерального бюджета на осуществление передачи полномочий"</t>
  </si>
  <si>
    <t>7030251180</t>
  </si>
  <si>
    <t>120</t>
  </si>
  <si>
    <t>119</t>
  </si>
  <si>
    <t>2300000000</t>
  </si>
  <si>
    <t>КУЛЬТУРА,КИНЕМАТОГРАФИЯ</t>
  </si>
  <si>
    <t>Обслуживание  государственного внутреннего и муниципального долга</t>
  </si>
  <si>
    <t>РЕЗЕРВНЫЕ ФОНДЫ</t>
  </si>
  <si>
    <t>ДРУГИЕ ОБЩЕГОСУДАРСТВЕННЫЕ ВОПРОСЫ</t>
  </si>
  <si>
    <t>ОБЕСПЕЧЕНИЕ ПРОВЕДЕНИЯ ВЫБОРОВ И РЕФЕРЕНДУМОВ</t>
  </si>
  <si>
    <t xml:space="preserve">ОБЕСПЕЧЕНИЕ ДЕЯТЕЛЬНОСТИ ФИНАНСОВЫХ,НАЛОГОВЫХ И ТАМОЖЕННЫХ ОРГАНОВ И ОРГАНОВ ФИНАНСОВОГО (финансово-бюджетного) НАДЗОРА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</si>
  <si>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</si>
  <si>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ВЛАСТА И ПРЕДСТАВИТЕЛЬНЫХ  ОРГАНОВ 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</si>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</sst>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#,##0.00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187" fontId="8" fillId="0" borderId="11" xfId="0" applyNumberFormat="1" applyFont="1" applyFill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87" fontId="6" fillId="0" borderId="12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187" fontId="3" fillId="0" borderId="11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87" fontId="6" fillId="0" borderId="14" xfId="0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187" fontId="6" fillId="0" borderId="15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87" fontId="6" fillId="0" borderId="11" xfId="0" applyNumberFormat="1" applyFont="1" applyFill="1" applyBorder="1" applyAlignment="1">
      <alignment horizontal="right" vertical="top" wrapText="1"/>
    </xf>
    <xf numFmtId="0" fontId="6" fillId="0" borderId="0" xfId="0" applyNumberFormat="1" applyFont="1" applyAlignment="1">
      <alignment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vertical="center" wrapText="1"/>
    </xf>
    <xf numFmtId="187" fontId="8" fillId="0" borderId="14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188" fontId="6" fillId="0" borderId="11" xfId="0" applyNumberFormat="1" applyFont="1" applyFill="1" applyBorder="1" applyAlignment="1">
      <alignment horizontal="right" vertical="top" wrapText="1"/>
    </xf>
    <xf numFmtId="188" fontId="3" fillId="0" borderId="11" xfId="0" applyNumberFormat="1" applyFont="1" applyFill="1" applyBorder="1" applyAlignment="1">
      <alignment horizontal="right" wrapText="1"/>
    </xf>
    <xf numFmtId="2" fontId="8" fillId="0" borderId="11" xfId="0" applyNumberFormat="1" applyFont="1" applyFill="1" applyBorder="1" applyAlignment="1" applyProtection="1">
      <alignment horizontal="left" vertical="top" wrapText="1"/>
      <protection locked="0"/>
    </xf>
    <xf numFmtId="4" fontId="3" fillId="0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tabSelected="1" view="pageBreakPreview" zoomScale="60" zoomScaleNormal="75" zoomScalePageLayoutView="0" workbookViewId="0" topLeftCell="A1">
      <selection activeCell="F147" sqref="F147"/>
    </sheetView>
  </sheetViews>
  <sheetFormatPr defaultColWidth="8.8515625" defaultRowHeight="12.75"/>
  <cols>
    <col min="1" max="1" width="145.28125" style="1" customWidth="1"/>
    <col min="2" max="2" width="10.7109375" style="1" customWidth="1"/>
    <col min="3" max="3" width="13.57421875" style="1" customWidth="1"/>
    <col min="4" max="5" width="10.7109375" style="1" customWidth="1"/>
    <col min="6" max="6" width="15.7109375" style="1" customWidth="1"/>
    <col min="7" max="8" width="15.7109375" style="1" hidden="1" customWidth="1"/>
    <col min="9" max="9" width="8.8515625" style="1" customWidth="1"/>
    <col min="10" max="35" width="15.7109375" style="1" customWidth="1"/>
    <col min="36" max="16384" width="8.8515625" style="1" customWidth="1"/>
  </cols>
  <sheetData>
    <row r="1" spans="1:6" ht="89.25" customHeight="1">
      <c r="A1" s="15"/>
      <c r="B1" s="15"/>
      <c r="C1" s="37" t="s">
        <v>190</v>
      </c>
      <c r="D1" s="37"/>
      <c r="E1" s="37"/>
      <c r="F1" s="37"/>
    </row>
    <row r="3" spans="1:6" ht="60.75" customHeight="1">
      <c r="A3" s="38" t="s">
        <v>191</v>
      </c>
      <c r="B3" s="38"/>
      <c r="C3" s="38"/>
      <c r="D3" s="38"/>
      <c r="E3" s="38"/>
      <c r="F3" s="38"/>
    </row>
    <row r="4" spans="1:6" ht="12.75">
      <c r="A4" s="16"/>
      <c r="C4" s="2"/>
      <c r="F4" s="17" t="s">
        <v>142</v>
      </c>
    </row>
    <row r="5" spans="1:9" ht="12.75">
      <c r="A5" s="35" t="s">
        <v>11</v>
      </c>
      <c r="B5" s="39" t="s">
        <v>6</v>
      </c>
      <c r="C5" s="40"/>
      <c r="D5" s="40"/>
      <c r="E5" s="41"/>
      <c r="F5" s="35" t="s">
        <v>192</v>
      </c>
      <c r="G5" s="35" t="s">
        <v>12</v>
      </c>
      <c r="H5" s="35" t="s">
        <v>13</v>
      </c>
      <c r="I5" s="3"/>
    </row>
    <row r="6" spans="1:9" ht="12.75">
      <c r="A6" s="36"/>
      <c r="B6" s="4" t="s">
        <v>10</v>
      </c>
      <c r="C6" s="4" t="s">
        <v>9</v>
      </c>
      <c r="D6" s="4" t="s">
        <v>8</v>
      </c>
      <c r="E6" s="4" t="s">
        <v>170</v>
      </c>
      <c r="F6" s="36"/>
      <c r="G6" s="36"/>
      <c r="H6" s="36"/>
      <c r="I6" s="3"/>
    </row>
    <row r="7" spans="1:9" ht="12.75">
      <c r="A7" s="5" t="s">
        <v>7</v>
      </c>
      <c r="B7" s="5" t="s">
        <v>0</v>
      </c>
      <c r="C7" s="5" t="s">
        <v>1</v>
      </c>
      <c r="D7" s="5" t="s">
        <v>2</v>
      </c>
      <c r="E7" s="5" t="s">
        <v>5</v>
      </c>
      <c r="F7" s="5" t="s">
        <v>3</v>
      </c>
      <c r="G7" s="5" t="s">
        <v>3</v>
      </c>
      <c r="H7" s="5" t="s">
        <v>4</v>
      </c>
      <c r="I7" s="3"/>
    </row>
    <row r="8" spans="1:8" ht="13.5">
      <c r="A8" s="6" t="s">
        <v>16</v>
      </c>
      <c r="B8" s="7" t="s">
        <v>15</v>
      </c>
      <c r="C8" s="7"/>
      <c r="D8" s="7" t="s">
        <v>14</v>
      </c>
      <c r="E8" s="7"/>
      <c r="F8" s="8">
        <f>F10+F17+F25+F48+F56+F60+F45</f>
        <v>3178.573728</v>
      </c>
      <c r="G8" s="8">
        <v>448</v>
      </c>
      <c r="H8" s="8">
        <v>448</v>
      </c>
    </row>
    <row r="9" spans="1:8" ht="13.5">
      <c r="A9" s="6" t="s">
        <v>312</v>
      </c>
      <c r="B9" s="7" t="s">
        <v>17</v>
      </c>
      <c r="C9" s="7"/>
      <c r="D9" s="7"/>
      <c r="E9" s="7"/>
      <c r="F9" s="8">
        <f>F10</f>
        <v>773.373728</v>
      </c>
      <c r="G9" s="8"/>
      <c r="H9" s="8"/>
    </row>
    <row r="10" spans="1:8" ht="13.5">
      <c r="A10" s="42" t="s">
        <v>20</v>
      </c>
      <c r="B10" s="7" t="s">
        <v>17</v>
      </c>
      <c r="C10" s="7" t="s">
        <v>193</v>
      </c>
      <c r="D10" s="7" t="s">
        <v>14</v>
      </c>
      <c r="E10" s="7"/>
      <c r="F10" s="8">
        <f>F11</f>
        <v>773.373728</v>
      </c>
      <c r="G10" s="8">
        <v>448</v>
      </c>
      <c r="H10" s="8">
        <v>448</v>
      </c>
    </row>
    <row r="11" spans="1:8" ht="13.5">
      <c r="A11" s="6" t="s">
        <v>22</v>
      </c>
      <c r="B11" s="7" t="s">
        <v>17</v>
      </c>
      <c r="C11" s="7" t="s">
        <v>194</v>
      </c>
      <c r="D11" s="7" t="s">
        <v>14</v>
      </c>
      <c r="E11" s="7"/>
      <c r="F11" s="8">
        <f>F12</f>
        <v>773.373728</v>
      </c>
      <c r="G11" s="8">
        <v>448</v>
      </c>
      <c r="H11" s="8">
        <v>448</v>
      </c>
    </row>
    <row r="12" spans="1:8" ht="13.5">
      <c r="A12" s="6" t="s">
        <v>24</v>
      </c>
      <c r="B12" s="7" t="s">
        <v>17</v>
      </c>
      <c r="C12" s="7" t="s">
        <v>195</v>
      </c>
      <c r="D12" s="7" t="s">
        <v>14</v>
      </c>
      <c r="E12" s="7"/>
      <c r="F12" s="8">
        <f>F13</f>
        <v>773.373728</v>
      </c>
      <c r="G12" s="8">
        <v>448</v>
      </c>
      <c r="H12" s="8">
        <v>448</v>
      </c>
    </row>
    <row r="13" spans="1:8" ht="13.5">
      <c r="A13" s="6" t="s">
        <v>200</v>
      </c>
      <c r="B13" s="7" t="s">
        <v>17</v>
      </c>
      <c r="C13" s="7" t="s">
        <v>196</v>
      </c>
      <c r="D13" s="7"/>
      <c r="E13" s="7"/>
      <c r="F13" s="8">
        <f>F14+F15+F16</f>
        <v>773.373728</v>
      </c>
      <c r="G13" s="8">
        <v>448</v>
      </c>
      <c r="H13" s="8">
        <v>448</v>
      </c>
    </row>
    <row r="14" spans="1:8" ht="12.75">
      <c r="A14" s="29" t="s">
        <v>177</v>
      </c>
      <c r="B14" s="23" t="s">
        <v>17</v>
      </c>
      <c r="C14" s="23" t="s">
        <v>196</v>
      </c>
      <c r="D14" s="23" t="s">
        <v>27</v>
      </c>
      <c r="E14" s="23"/>
      <c r="F14" s="24">
        <v>413.89084</v>
      </c>
      <c r="G14" s="11">
        <v>448</v>
      </c>
      <c r="H14" s="11">
        <v>448</v>
      </c>
    </row>
    <row r="15" spans="1:8" ht="12.75">
      <c r="A15" s="29" t="s">
        <v>175</v>
      </c>
      <c r="B15" s="23" t="s">
        <v>17</v>
      </c>
      <c r="C15" s="23" t="s">
        <v>196</v>
      </c>
      <c r="D15" s="23" t="s">
        <v>27</v>
      </c>
      <c r="E15" s="23"/>
      <c r="F15" s="24">
        <v>125.306858</v>
      </c>
      <c r="G15" s="11"/>
      <c r="H15" s="11"/>
    </row>
    <row r="16" spans="1:8" ht="12.75">
      <c r="A16" s="29" t="s">
        <v>29</v>
      </c>
      <c r="B16" s="23" t="s">
        <v>17</v>
      </c>
      <c r="C16" s="23" t="s">
        <v>196</v>
      </c>
      <c r="D16" s="23" t="s">
        <v>28</v>
      </c>
      <c r="E16" s="23"/>
      <c r="F16" s="24">
        <v>234.17603</v>
      </c>
      <c r="G16" s="11">
        <v>0</v>
      </c>
      <c r="H16" s="11">
        <v>0</v>
      </c>
    </row>
    <row r="17" spans="1:8" ht="27">
      <c r="A17" s="6" t="s">
        <v>311</v>
      </c>
      <c r="B17" s="7" t="s">
        <v>30</v>
      </c>
      <c r="C17" s="7" t="s">
        <v>14</v>
      </c>
      <c r="D17" s="7" t="s">
        <v>14</v>
      </c>
      <c r="E17" s="7"/>
      <c r="F17" s="8">
        <v>0</v>
      </c>
      <c r="G17" s="8">
        <v>2</v>
      </c>
      <c r="H17" s="8">
        <v>2</v>
      </c>
    </row>
    <row r="18" spans="1:8" ht="13.5">
      <c r="A18" s="6" t="s">
        <v>20</v>
      </c>
      <c r="B18" s="7" t="s">
        <v>30</v>
      </c>
      <c r="C18" s="7" t="s">
        <v>193</v>
      </c>
      <c r="D18" s="7"/>
      <c r="E18" s="7"/>
      <c r="F18" s="8">
        <v>0</v>
      </c>
      <c r="G18" s="8">
        <v>2</v>
      </c>
      <c r="H18" s="8">
        <v>2</v>
      </c>
    </row>
    <row r="19" spans="1:8" ht="13.5">
      <c r="A19" s="6" t="s">
        <v>33</v>
      </c>
      <c r="B19" s="7" t="s">
        <v>30</v>
      </c>
      <c r="C19" s="7" t="s">
        <v>198</v>
      </c>
      <c r="D19" s="7" t="s">
        <v>14</v>
      </c>
      <c r="E19" s="7"/>
      <c r="F19" s="8">
        <v>0</v>
      </c>
      <c r="G19" s="8">
        <v>2</v>
      </c>
      <c r="H19" s="8">
        <v>2</v>
      </c>
    </row>
    <row r="20" spans="1:8" ht="13.5">
      <c r="A20" s="6" t="s">
        <v>35</v>
      </c>
      <c r="B20" s="7" t="s">
        <v>30</v>
      </c>
      <c r="C20" s="7" t="s">
        <v>201</v>
      </c>
      <c r="D20" s="7" t="s">
        <v>14</v>
      </c>
      <c r="E20" s="7"/>
      <c r="F20" s="8">
        <v>0</v>
      </c>
      <c r="G20" s="8">
        <v>2</v>
      </c>
      <c r="H20" s="8">
        <v>2</v>
      </c>
    </row>
    <row r="21" spans="1:8" ht="13.5">
      <c r="A21" s="6" t="s">
        <v>200</v>
      </c>
      <c r="B21" s="7" t="s">
        <v>30</v>
      </c>
      <c r="C21" s="7" t="s">
        <v>202</v>
      </c>
      <c r="D21" s="7"/>
      <c r="E21" s="7"/>
      <c r="F21" s="8">
        <v>0</v>
      </c>
      <c r="G21" s="8">
        <v>2</v>
      </c>
      <c r="H21" s="8">
        <v>2</v>
      </c>
    </row>
    <row r="22" spans="1:8" ht="12.75">
      <c r="A22" s="29" t="s">
        <v>177</v>
      </c>
      <c r="B22" s="23" t="s">
        <v>30</v>
      </c>
      <c r="C22" s="23" t="s">
        <v>202</v>
      </c>
      <c r="D22" s="23" t="s">
        <v>27</v>
      </c>
      <c r="E22" s="23"/>
      <c r="F22" s="24">
        <v>0</v>
      </c>
      <c r="G22" s="11">
        <v>2</v>
      </c>
      <c r="H22" s="11">
        <v>2</v>
      </c>
    </row>
    <row r="23" spans="1:8" ht="12.75">
      <c r="A23" s="29" t="s">
        <v>175</v>
      </c>
      <c r="B23" s="23" t="s">
        <v>30</v>
      </c>
      <c r="C23" s="23" t="s">
        <v>202</v>
      </c>
      <c r="D23" s="23" t="s">
        <v>27</v>
      </c>
      <c r="E23" s="23"/>
      <c r="F23" s="24">
        <v>0</v>
      </c>
      <c r="G23" s="20"/>
      <c r="H23" s="20"/>
    </row>
    <row r="24" spans="1:8" ht="12.75">
      <c r="A24" s="29" t="s">
        <v>29</v>
      </c>
      <c r="B24" s="23" t="s">
        <v>30</v>
      </c>
      <c r="C24" s="23" t="s">
        <v>202</v>
      </c>
      <c r="D24" s="23" t="s">
        <v>28</v>
      </c>
      <c r="E24" s="23"/>
      <c r="F24" s="24">
        <v>0</v>
      </c>
      <c r="G24" s="20"/>
      <c r="H24" s="20"/>
    </row>
    <row r="25" spans="1:8" ht="27">
      <c r="A25" s="6" t="s">
        <v>310</v>
      </c>
      <c r="B25" s="7" t="s">
        <v>36</v>
      </c>
      <c r="C25" s="7" t="s">
        <v>14</v>
      </c>
      <c r="D25" s="7" t="s">
        <v>14</v>
      </c>
      <c r="E25" s="7"/>
      <c r="F25" s="8">
        <v>1840.935</v>
      </c>
      <c r="G25" s="8">
        <v>3040.6</v>
      </c>
      <c r="H25" s="8">
        <v>3021.9</v>
      </c>
    </row>
    <row r="26" spans="1:8" ht="13.5">
      <c r="A26" s="6" t="s">
        <v>20</v>
      </c>
      <c r="B26" s="7" t="s">
        <v>36</v>
      </c>
      <c r="C26" s="7" t="s">
        <v>193</v>
      </c>
      <c r="D26" s="7" t="s">
        <v>14</v>
      </c>
      <c r="E26" s="7"/>
      <c r="F26" s="8">
        <v>1840.935</v>
      </c>
      <c r="G26" s="8">
        <v>3040.6</v>
      </c>
      <c r="H26" s="8">
        <v>3021.9</v>
      </c>
    </row>
    <row r="27" spans="1:8" ht="13.5">
      <c r="A27" s="6" t="s">
        <v>39</v>
      </c>
      <c r="B27" s="7" t="s">
        <v>36</v>
      </c>
      <c r="C27" s="7" t="s">
        <v>203</v>
      </c>
      <c r="D27" s="7" t="s">
        <v>14</v>
      </c>
      <c r="E27" s="7"/>
      <c r="F27" s="8">
        <v>1840.935</v>
      </c>
      <c r="G27" s="8">
        <v>3040.6</v>
      </c>
      <c r="H27" s="8">
        <v>3021.9</v>
      </c>
    </row>
    <row r="28" spans="1:8" ht="13.5">
      <c r="A28" s="6" t="s">
        <v>41</v>
      </c>
      <c r="B28" s="7" t="s">
        <v>36</v>
      </c>
      <c r="C28" s="7" t="s">
        <v>204</v>
      </c>
      <c r="D28" s="7" t="s">
        <v>14</v>
      </c>
      <c r="E28" s="7"/>
      <c r="F28" s="8">
        <v>1840.935</v>
      </c>
      <c r="G28" s="8">
        <v>3040.6</v>
      </c>
      <c r="H28" s="8">
        <v>3021.9</v>
      </c>
    </row>
    <row r="29" spans="1:8" ht="12.75">
      <c r="A29" s="29" t="s">
        <v>206</v>
      </c>
      <c r="B29" s="23" t="s">
        <v>36</v>
      </c>
      <c r="C29" s="23" t="s">
        <v>205</v>
      </c>
      <c r="D29" s="23" t="s">
        <v>301</v>
      </c>
      <c r="E29" s="23"/>
      <c r="F29" s="24">
        <v>1693.89228</v>
      </c>
      <c r="G29" s="11">
        <v>542.6</v>
      </c>
      <c r="H29" s="11">
        <v>558.6</v>
      </c>
    </row>
    <row r="30" spans="1:8" ht="12.75">
      <c r="A30" s="29" t="s">
        <v>177</v>
      </c>
      <c r="B30" s="23" t="s">
        <v>36</v>
      </c>
      <c r="C30" s="23" t="s">
        <v>205</v>
      </c>
      <c r="D30" s="23" t="s">
        <v>27</v>
      </c>
      <c r="E30" s="23"/>
      <c r="F30" s="24">
        <v>1301.29228</v>
      </c>
      <c r="G30" s="11"/>
      <c r="H30" s="11"/>
    </row>
    <row r="31" spans="1:8" ht="12.75">
      <c r="A31" s="29" t="s">
        <v>175</v>
      </c>
      <c r="B31" s="23" t="s">
        <v>36</v>
      </c>
      <c r="C31" s="23" t="s">
        <v>205</v>
      </c>
      <c r="D31" s="23" t="s">
        <v>197</v>
      </c>
      <c r="E31" s="23"/>
      <c r="F31" s="24">
        <v>392.6</v>
      </c>
      <c r="G31" s="11"/>
      <c r="H31" s="11"/>
    </row>
    <row r="32" spans="1:8" ht="12.75">
      <c r="A32" s="29" t="s">
        <v>29</v>
      </c>
      <c r="B32" s="23" t="s">
        <v>36</v>
      </c>
      <c r="C32" s="23" t="s">
        <v>205</v>
      </c>
      <c r="D32" s="23" t="s">
        <v>28</v>
      </c>
      <c r="E32" s="23"/>
      <c r="F32" s="24">
        <v>0</v>
      </c>
      <c r="G32" s="11">
        <v>1</v>
      </c>
      <c r="H32" s="11">
        <v>1</v>
      </c>
    </row>
    <row r="33" spans="1:8" ht="13.5">
      <c r="A33" s="6" t="s">
        <v>208</v>
      </c>
      <c r="B33" s="7" t="s">
        <v>36</v>
      </c>
      <c r="C33" s="7" t="s">
        <v>207</v>
      </c>
      <c r="D33" s="7" t="s">
        <v>46</v>
      </c>
      <c r="E33" s="7"/>
      <c r="F33" s="8">
        <v>0</v>
      </c>
      <c r="G33" s="8">
        <v>66</v>
      </c>
      <c r="H33" s="8">
        <v>57</v>
      </c>
    </row>
    <row r="34" spans="1:8" ht="13.5">
      <c r="A34" s="6" t="s">
        <v>208</v>
      </c>
      <c r="B34" s="7" t="s">
        <v>36</v>
      </c>
      <c r="C34" s="7" t="s">
        <v>240</v>
      </c>
      <c r="D34" s="7" t="s">
        <v>50</v>
      </c>
      <c r="E34" s="7"/>
      <c r="F34" s="8">
        <v>0</v>
      </c>
      <c r="G34" s="28"/>
      <c r="H34" s="28"/>
    </row>
    <row r="35" spans="1:8" ht="13.5">
      <c r="A35" s="6" t="s">
        <v>208</v>
      </c>
      <c r="B35" s="7" t="s">
        <v>36</v>
      </c>
      <c r="C35" s="7" t="s">
        <v>207</v>
      </c>
      <c r="D35" s="7" t="s">
        <v>44</v>
      </c>
      <c r="E35" s="7"/>
      <c r="F35" s="8">
        <v>0</v>
      </c>
      <c r="G35" s="28"/>
      <c r="H35" s="28"/>
    </row>
    <row r="36" spans="1:8" ht="12.75">
      <c r="A36" s="29" t="s">
        <v>209</v>
      </c>
      <c r="B36" s="23" t="s">
        <v>36</v>
      </c>
      <c r="C36" s="23" t="s">
        <v>210</v>
      </c>
      <c r="D36" s="23" t="s">
        <v>44</v>
      </c>
      <c r="E36" s="23"/>
      <c r="F36" s="24">
        <v>20</v>
      </c>
      <c r="G36" s="11">
        <v>35</v>
      </c>
      <c r="H36" s="11">
        <v>26</v>
      </c>
    </row>
    <row r="37" spans="1:8" ht="12.75">
      <c r="A37" s="29" t="s">
        <v>209</v>
      </c>
      <c r="B37" s="23" t="s">
        <v>36</v>
      </c>
      <c r="C37" s="23" t="s">
        <v>210</v>
      </c>
      <c r="D37" s="23" t="s">
        <v>46</v>
      </c>
      <c r="E37" s="23"/>
      <c r="F37" s="24">
        <v>100</v>
      </c>
      <c r="G37" s="11">
        <v>31</v>
      </c>
      <c r="H37" s="11">
        <v>31</v>
      </c>
    </row>
    <row r="38" spans="1:8" ht="13.5">
      <c r="A38" s="6" t="s">
        <v>211</v>
      </c>
      <c r="B38" s="7" t="s">
        <v>36</v>
      </c>
      <c r="C38" s="7" t="s">
        <v>212</v>
      </c>
      <c r="D38" s="7" t="s">
        <v>44</v>
      </c>
      <c r="E38" s="7"/>
      <c r="F38" s="8">
        <v>0</v>
      </c>
      <c r="G38" s="8">
        <v>10</v>
      </c>
      <c r="H38" s="8">
        <v>10</v>
      </c>
    </row>
    <row r="39" spans="1:8" ht="13.5">
      <c r="A39" s="6" t="s">
        <v>211</v>
      </c>
      <c r="B39" s="7" t="s">
        <v>36</v>
      </c>
      <c r="C39" s="7" t="s">
        <v>212</v>
      </c>
      <c r="D39" s="7" t="s">
        <v>46</v>
      </c>
      <c r="E39" s="7"/>
      <c r="F39" s="8">
        <v>0</v>
      </c>
      <c r="G39" s="28"/>
      <c r="H39" s="28"/>
    </row>
    <row r="40" spans="1:8" ht="12.75">
      <c r="A40" s="29" t="s">
        <v>213</v>
      </c>
      <c r="B40" s="23" t="s">
        <v>36</v>
      </c>
      <c r="C40" s="23" t="s">
        <v>214</v>
      </c>
      <c r="D40" s="23" t="s">
        <v>46</v>
      </c>
      <c r="E40" s="23"/>
      <c r="F40" s="24">
        <v>0</v>
      </c>
      <c r="G40" s="11">
        <v>10</v>
      </c>
      <c r="H40" s="11">
        <v>10</v>
      </c>
    </row>
    <row r="41" spans="1:8" ht="12.75">
      <c r="A41" s="29" t="s">
        <v>215</v>
      </c>
      <c r="B41" s="23" t="s">
        <v>36</v>
      </c>
      <c r="C41" s="23" t="s">
        <v>216</v>
      </c>
      <c r="D41" s="23" t="s">
        <v>217</v>
      </c>
      <c r="E41" s="23"/>
      <c r="F41" s="24">
        <v>0</v>
      </c>
      <c r="G41" s="20"/>
      <c r="H41" s="20"/>
    </row>
    <row r="42" spans="1:8" ht="27">
      <c r="A42" s="6" t="s">
        <v>218</v>
      </c>
      <c r="B42" s="7" t="s">
        <v>36</v>
      </c>
      <c r="C42" s="7" t="s">
        <v>219</v>
      </c>
      <c r="D42" s="7" t="s">
        <v>46</v>
      </c>
      <c r="E42" s="7"/>
      <c r="F42" s="8">
        <v>0</v>
      </c>
      <c r="G42" s="8">
        <v>2421</v>
      </c>
      <c r="H42" s="8">
        <v>2395.3</v>
      </c>
    </row>
    <row r="43" spans="1:8" ht="27">
      <c r="A43" s="6" t="s">
        <v>56</v>
      </c>
      <c r="B43" s="7" t="s">
        <v>36</v>
      </c>
      <c r="C43" s="7" t="s">
        <v>220</v>
      </c>
      <c r="D43" s="7" t="s">
        <v>58</v>
      </c>
      <c r="E43" s="7"/>
      <c r="F43" s="8">
        <v>27.04272</v>
      </c>
      <c r="G43" s="8">
        <v>2421</v>
      </c>
      <c r="H43" s="8">
        <v>2395.3</v>
      </c>
    </row>
    <row r="44" spans="1:8" ht="23.25" customHeight="1">
      <c r="A44" s="34" t="s">
        <v>309</v>
      </c>
      <c r="B44" s="7" t="s">
        <v>54</v>
      </c>
      <c r="C44" s="7"/>
      <c r="D44" s="7"/>
      <c r="E44" s="7"/>
      <c r="F44" s="8">
        <v>49.065</v>
      </c>
      <c r="G44" s="28"/>
      <c r="H44" s="28"/>
    </row>
    <row r="45" spans="1:8" ht="13.5">
      <c r="A45" s="6" t="s">
        <v>33</v>
      </c>
      <c r="B45" s="23" t="s">
        <v>54</v>
      </c>
      <c r="C45" s="23" t="s">
        <v>198</v>
      </c>
      <c r="D45" s="23"/>
      <c r="E45" s="23"/>
      <c r="F45" s="24">
        <v>49.065</v>
      </c>
      <c r="G45" s="11">
        <v>2420</v>
      </c>
      <c r="H45" s="11">
        <v>2394.3</v>
      </c>
    </row>
    <row r="46" spans="1:8" ht="12.75">
      <c r="A46" s="29" t="s">
        <v>41</v>
      </c>
      <c r="B46" s="23" t="s">
        <v>54</v>
      </c>
      <c r="C46" s="23" t="s">
        <v>199</v>
      </c>
      <c r="D46" s="23"/>
      <c r="E46" s="23"/>
      <c r="F46" s="24">
        <v>49.065</v>
      </c>
      <c r="G46" s="11"/>
      <c r="H46" s="11"/>
    </row>
    <row r="47" spans="1:8" ht="27">
      <c r="A47" s="6" t="s">
        <v>56</v>
      </c>
      <c r="B47" s="7" t="s">
        <v>54</v>
      </c>
      <c r="C47" s="7" t="s">
        <v>221</v>
      </c>
      <c r="D47" s="7" t="s">
        <v>58</v>
      </c>
      <c r="E47" s="7"/>
      <c r="F47" s="8">
        <v>49.065</v>
      </c>
      <c r="G47" s="8">
        <v>0</v>
      </c>
      <c r="H47" s="8">
        <v>0</v>
      </c>
    </row>
    <row r="48" spans="1:8" ht="13.5">
      <c r="A48" s="6" t="s">
        <v>308</v>
      </c>
      <c r="B48" s="7" t="s">
        <v>148</v>
      </c>
      <c r="C48" s="7"/>
      <c r="D48" s="7"/>
      <c r="E48" s="7"/>
      <c r="F48" s="8">
        <v>494.5</v>
      </c>
      <c r="G48" s="8">
        <v>0</v>
      </c>
      <c r="H48" s="8">
        <v>0</v>
      </c>
    </row>
    <row r="49" spans="1:8" ht="13.5">
      <c r="A49" s="6" t="s">
        <v>63</v>
      </c>
      <c r="B49" s="7" t="s">
        <v>148</v>
      </c>
      <c r="C49" s="7" t="s">
        <v>222</v>
      </c>
      <c r="D49" s="7"/>
      <c r="E49" s="7"/>
      <c r="F49" s="8"/>
      <c r="G49" s="8"/>
      <c r="H49" s="8"/>
    </row>
    <row r="50" spans="1:8" ht="13.5">
      <c r="A50" s="6" t="s">
        <v>223</v>
      </c>
      <c r="B50" s="7" t="s">
        <v>148</v>
      </c>
      <c r="C50" s="7" t="s">
        <v>224</v>
      </c>
      <c r="D50" s="7"/>
      <c r="E50" s="7"/>
      <c r="F50" s="8">
        <v>494.5</v>
      </c>
      <c r="G50" s="8">
        <v>0</v>
      </c>
      <c r="H50" s="8">
        <v>0</v>
      </c>
    </row>
    <row r="51" spans="1:8" ht="13.5">
      <c r="A51" s="6" t="s">
        <v>67</v>
      </c>
      <c r="B51" s="7" t="s">
        <v>148</v>
      </c>
      <c r="C51" s="7" t="s">
        <v>225</v>
      </c>
      <c r="D51" s="7"/>
      <c r="E51" s="7"/>
      <c r="F51" s="8">
        <v>494.5</v>
      </c>
      <c r="G51" s="8">
        <v>0</v>
      </c>
      <c r="H51" s="8">
        <v>0</v>
      </c>
    </row>
    <row r="52" spans="1:8" ht="13.5">
      <c r="A52" s="6" t="s">
        <v>226</v>
      </c>
      <c r="B52" s="7" t="s">
        <v>148</v>
      </c>
      <c r="C52" s="7" t="s">
        <v>227</v>
      </c>
      <c r="D52" s="7" t="s">
        <v>186</v>
      </c>
      <c r="E52" s="7"/>
      <c r="F52" s="8">
        <v>494.5</v>
      </c>
      <c r="G52" s="8">
        <v>0</v>
      </c>
      <c r="H52" s="8">
        <v>0</v>
      </c>
    </row>
    <row r="53" spans="1:8" ht="13.5">
      <c r="A53" s="6" t="s">
        <v>228</v>
      </c>
      <c r="B53" s="7" t="s">
        <v>148</v>
      </c>
      <c r="C53" s="7" t="s">
        <v>229</v>
      </c>
      <c r="D53" s="7" t="s">
        <v>186</v>
      </c>
      <c r="E53" s="7"/>
      <c r="F53" s="8">
        <v>0</v>
      </c>
      <c r="G53" s="8">
        <v>0</v>
      </c>
      <c r="H53" s="8">
        <v>0</v>
      </c>
    </row>
    <row r="54" spans="1:8" ht="13.5">
      <c r="A54" s="43" t="s">
        <v>230</v>
      </c>
      <c r="B54" s="23" t="s">
        <v>148</v>
      </c>
      <c r="C54" s="23" t="s">
        <v>231</v>
      </c>
      <c r="D54" s="23" t="s">
        <v>186</v>
      </c>
      <c r="E54" s="23"/>
      <c r="F54" s="8">
        <v>0</v>
      </c>
      <c r="G54" s="11">
        <v>0</v>
      </c>
      <c r="H54" s="11">
        <v>0</v>
      </c>
    </row>
    <row r="55" spans="1:8" ht="13.5">
      <c r="A55" s="29" t="s">
        <v>306</v>
      </c>
      <c r="B55" s="23" t="s">
        <v>60</v>
      </c>
      <c r="C55" s="23"/>
      <c r="D55" s="23"/>
      <c r="E55" s="23"/>
      <c r="F55" s="8">
        <v>10</v>
      </c>
      <c r="G55" s="20"/>
      <c r="H55" s="20"/>
    </row>
    <row r="56" spans="1:8" ht="13.5">
      <c r="A56" s="6" t="s">
        <v>233</v>
      </c>
      <c r="B56" s="7" t="s">
        <v>60</v>
      </c>
      <c r="C56" s="7" t="s">
        <v>232</v>
      </c>
      <c r="D56" s="7" t="s">
        <v>14</v>
      </c>
      <c r="E56" s="7"/>
      <c r="F56" s="8">
        <v>10</v>
      </c>
      <c r="G56" s="8">
        <v>10</v>
      </c>
      <c r="H56" s="8">
        <v>10</v>
      </c>
    </row>
    <row r="57" spans="1:8" ht="13.5">
      <c r="A57" s="6" t="s">
        <v>67</v>
      </c>
      <c r="B57" s="7" t="s">
        <v>60</v>
      </c>
      <c r="C57" s="7" t="s">
        <v>234</v>
      </c>
      <c r="D57" s="7" t="s">
        <v>69</v>
      </c>
      <c r="E57" s="7"/>
      <c r="F57" s="8">
        <v>10</v>
      </c>
      <c r="G57" s="8">
        <v>10</v>
      </c>
      <c r="H57" s="8">
        <v>10</v>
      </c>
    </row>
    <row r="58" spans="1:8" ht="13.5">
      <c r="A58" s="6" t="s">
        <v>235</v>
      </c>
      <c r="B58" s="7" t="s">
        <v>60</v>
      </c>
      <c r="C58" s="7" t="s">
        <v>236</v>
      </c>
      <c r="D58" s="7" t="s">
        <v>69</v>
      </c>
      <c r="E58" s="7"/>
      <c r="F58" s="8">
        <v>10</v>
      </c>
      <c r="G58" s="8">
        <v>10</v>
      </c>
      <c r="H58" s="8">
        <v>10</v>
      </c>
    </row>
    <row r="59" spans="1:8" ht="13.5">
      <c r="A59" s="6" t="s">
        <v>307</v>
      </c>
      <c r="B59" s="7" t="s">
        <v>71</v>
      </c>
      <c r="C59" s="7"/>
      <c r="D59" s="7"/>
      <c r="E59" s="7"/>
      <c r="F59" s="8">
        <v>10.7</v>
      </c>
      <c r="G59" s="8"/>
      <c r="H59" s="8"/>
    </row>
    <row r="60" spans="1:8" ht="13.5">
      <c r="A60" s="6" t="s">
        <v>74</v>
      </c>
      <c r="B60" s="7" t="s">
        <v>71</v>
      </c>
      <c r="C60" s="7" t="s">
        <v>237</v>
      </c>
      <c r="D60" s="7" t="s">
        <v>14</v>
      </c>
      <c r="E60" s="7"/>
      <c r="F60" s="24">
        <v>10.7</v>
      </c>
      <c r="G60" s="8">
        <v>7</v>
      </c>
      <c r="H60" s="8">
        <v>7</v>
      </c>
    </row>
    <row r="61" spans="1:8" ht="13.5">
      <c r="A61" s="6" t="s">
        <v>67</v>
      </c>
      <c r="B61" s="7" t="s">
        <v>71</v>
      </c>
      <c r="C61" s="7" t="s">
        <v>238</v>
      </c>
      <c r="D61" s="7" t="s">
        <v>14</v>
      </c>
      <c r="E61" s="7"/>
      <c r="F61" s="24">
        <v>10</v>
      </c>
      <c r="G61" s="8">
        <v>7</v>
      </c>
      <c r="H61" s="8">
        <v>7</v>
      </c>
    </row>
    <row r="62" spans="1:8" ht="13.5">
      <c r="A62" s="6" t="s">
        <v>208</v>
      </c>
      <c r="B62" s="7" t="s">
        <v>71</v>
      </c>
      <c r="C62" s="7" t="s">
        <v>239</v>
      </c>
      <c r="D62" s="7" t="s">
        <v>50</v>
      </c>
      <c r="E62" s="7"/>
      <c r="F62" s="24">
        <v>10</v>
      </c>
      <c r="G62" s="8"/>
      <c r="H62" s="8"/>
    </row>
    <row r="63" spans="1:8" ht="13.5">
      <c r="A63" s="6" t="s">
        <v>208</v>
      </c>
      <c r="B63" s="7" t="s">
        <v>71</v>
      </c>
      <c r="C63" s="7" t="s">
        <v>239</v>
      </c>
      <c r="D63" s="7" t="s">
        <v>46</v>
      </c>
      <c r="E63" s="7"/>
      <c r="F63" s="24">
        <v>0</v>
      </c>
      <c r="G63" s="8">
        <v>7</v>
      </c>
      <c r="H63" s="8">
        <v>7</v>
      </c>
    </row>
    <row r="64" spans="1:8" ht="13.5">
      <c r="A64" s="6" t="s">
        <v>209</v>
      </c>
      <c r="B64" s="7" t="s">
        <v>71</v>
      </c>
      <c r="C64" s="7" t="s">
        <v>241</v>
      </c>
      <c r="D64" s="7" t="s">
        <v>46</v>
      </c>
      <c r="E64" s="7"/>
      <c r="F64" s="24">
        <v>0</v>
      </c>
      <c r="G64" s="8">
        <v>7</v>
      </c>
      <c r="H64" s="8">
        <v>7</v>
      </c>
    </row>
    <row r="65" spans="1:8" ht="13.5">
      <c r="A65" s="6" t="s">
        <v>211</v>
      </c>
      <c r="B65" s="7" t="s">
        <v>71</v>
      </c>
      <c r="C65" s="7" t="s">
        <v>242</v>
      </c>
      <c r="D65" s="7" t="s">
        <v>44</v>
      </c>
      <c r="E65" s="7"/>
      <c r="F65" s="24">
        <v>0</v>
      </c>
      <c r="G65" s="8"/>
      <c r="H65" s="8"/>
    </row>
    <row r="66" spans="1:8" ht="13.5">
      <c r="A66" s="6" t="s">
        <v>211</v>
      </c>
      <c r="B66" s="7" t="s">
        <v>71</v>
      </c>
      <c r="C66" s="7" t="s">
        <v>242</v>
      </c>
      <c r="D66" s="7" t="s">
        <v>46</v>
      </c>
      <c r="E66" s="7"/>
      <c r="F66" s="24">
        <v>0</v>
      </c>
      <c r="G66" s="8">
        <v>7</v>
      </c>
      <c r="H66" s="8">
        <v>7</v>
      </c>
    </row>
    <row r="67" spans="1:8" ht="13.5">
      <c r="A67" s="6" t="s">
        <v>213</v>
      </c>
      <c r="B67" s="7" t="s">
        <v>71</v>
      </c>
      <c r="C67" s="7" t="s">
        <v>243</v>
      </c>
      <c r="D67" s="7" t="s">
        <v>46</v>
      </c>
      <c r="E67" s="7"/>
      <c r="F67" s="24">
        <v>0</v>
      </c>
      <c r="G67" s="8">
        <v>7</v>
      </c>
      <c r="H67" s="8">
        <v>7</v>
      </c>
    </row>
    <row r="68" spans="1:8" ht="12.75">
      <c r="A68" s="29" t="s">
        <v>215</v>
      </c>
      <c r="B68" s="23" t="s">
        <v>71</v>
      </c>
      <c r="C68" s="23" t="s">
        <v>244</v>
      </c>
      <c r="D68" s="23" t="s">
        <v>217</v>
      </c>
      <c r="E68" s="23"/>
      <c r="F68" s="24">
        <v>0</v>
      </c>
      <c r="G68" s="11">
        <v>7</v>
      </c>
      <c r="H68" s="11">
        <v>7</v>
      </c>
    </row>
    <row r="69" spans="1:8" ht="24" customHeight="1">
      <c r="A69" s="26" t="s">
        <v>218</v>
      </c>
      <c r="B69" s="7" t="s">
        <v>71</v>
      </c>
      <c r="C69" s="7" t="s">
        <v>245</v>
      </c>
      <c r="D69" s="7" t="s">
        <v>46</v>
      </c>
      <c r="E69" s="7"/>
      <c r="F69" s="8">
        <v>0</v>
      </c>
      <c r="G69" s="8">
        <v>79.8</v>
      </c>
      <c r="H69" s="8">
        <v>79.8</v>
      </c>
    </row>
    <row r="70" spans="1:8" ht="20.25" customHeight="1">
      <c r="A70" s="26" t="s">
        <v>282</v>
      </c>
      <c r="B70" s="7" t="s">
        <v>71</v>
      </c>
      <c r="C70" s="7" t="s">
        <v>283</v>
      </c>
      <c r="D70" s="7"/>
      <c r="E70" s="7"/>
      <c r="F70" s="8">
        <v>0.7</v>
      </c>
      <c r="G70" s="8"/>
      <c r="H70" s="8"/>
    </row>
    <row r="71" spans="1:8" ht="20.25" customHeight="1">
      <c r="A71" s="26" t="s">
        <v>284</v>
      </c>
      <c r="B71" s="7" t="s">
        <v>71</v>
      </c>
      <c r="C71" s="7" t="s">
        <v>285</v>
      </c>
      <c r="D71" s="7"/>
      <c r="E71" s="7"/>
      <c r="F71" s="8">
        <v>0.7</v>
      </c>
      <c r="G71" s="8"/>
      <c r="H71" s="8"/>
    </row>
    <row r="72" spans="1:8" ht="41.25" customHeight="1">
      <c r="A72" s="32" t="s">
        <v>286</v>
      </c>
      <c r="B72" s="7" t="s">
        <v>71</v>
      </c>
      <c r="C72" s="7" t="s">
        <v>287</v>
      </c>
      <c r="D72" s="7"/>
      <c r="E72" s="7"/>
      <c r="F72" s="8">
        <v>0.7</v>
      </c>
      <c r="G72" s="8"/>
      <c r="H72" s="8"/>
    </row>
    <row r="73" spans="1:8" ht="41.25" customHeight="1">
      <c r="A73" s="32" t="s">
        <v>286</v>
      </c>
      <c r="B73" s="7" t="s">
        <v>71</v>
      </c>
      <c r="C73" s="7" t="s">
        <v>296</v>
      </c>
      <c r="D73" s="7" t="s">
        <v>46</v>
      </c>
      <c r="E73" s="7"/>
      <c r="F73" s="8">
        <v>0.7</v>
      </c>
      <c r="G73" s="8"/>
      <c r="H73" s="8"/>
    </row>
    <row r="74" spans="1:8" ht="26.25" customHeight="1">
      <c r="A74" s="6" t="s">
        <v>79</v>
      </c>
      <c r="B74" s="7" t="s">
        <v>78</v>
      </c>
      <c r="C74" s="7" t="s">
        <v>14</v>
      </c>
      <c r="D74" s="7" t="s">
        <v>14</v>
      </c>
      <c r="E74" s="7"/>
      <c r="F74" s="8">
        <v>84.4998</v>
      </c>
      <c r="G74" s="8">
        <v>79.8</v>
      </c>
      <c r="H74" s="8">
        <v>79.8</v>
      </c>
    </row>
    <row r="75" spans="1:10" ht="27" customHeight="1">
      <c r="A75" s="6" t="s">
        <v>81</v>
      </c>
      <c r="B75" s="7" t="s">
        <v>80</v>
      </c>
      <c r="C75" s="7" t="s">
        <v>297</v>
      </c>
      <c r="D75" s="7" t="s">
        <v>14</v>
      </c>
      <c r="E75" s="7"/>
      <c r="F75" s="8">
        <v>84.4998</v>
      </c>
      <c r="G75" s="8">
        <v>79.8</v>
      </c>
      <c r="H75" s="8">
        <v>79.8</v>
      </c>
      <c r="J75" s="25" t="s">
        <v>153</v>
      </c>
    </row>
    <row r="76" spans="1:8" ht="27">
      <c r="A76" s="6" t="s">
        <v>299</v>
      </c>
      <c r="B76" s="7" t="s">
        <v>80</v>
      </c>
      <c r="C76" s="7" t="s">
        <v>298</v>
      </c>
      <c r="D76" s="7" t="s">
        <v>14</v>
      </c>
      <c r="E76" s="7"/>
      <c r="F76" s="8">
        <f>F77</f>
        <v>84.5</v>
      </c>
      <c r="G76" s="8">
        <v>79.8</v>
      </c>
      <c r="H76" s="8">
        <v>79.8</v>
      </c>
    </row>
    <row r="77" spans="1:8" ht="13.5">
      <c r="A77" s="6" t="s">
        <v>84</v>
      </c>
      <c r="B77" s="7" t="s">
        <v>80</v>
      </c>
      <c r="C77" s="7" t="s">
        <v>300</v>
      </c>
      <c r="D77" s="7" t="s">
        <v>14</v>
      </c>
      <c r="E77" s="7"/>
      <c r="F77" s="8">
        <f>F78</f>
        <v>84.5</v>
      </c>
      <c r="G77" s="8">
        <v>79.8</v>
      </c>
      <c r="H77" s="8">
        <v>79.8</v>
      </c>
    </row>
    <row r="78" spans="1:8" ht="13.5">
      <c r="A78" s="6" t="s">
        <v>206</v>
      </c>
      <c r="B78" s="7" t="s">
        <v>80</v>
      </c>
      <c r="C78" s="7" t="s">
        <v>300</v>
      </c>
      <c r="D78" s="7"/>
      <c r="E78" s="7"/>
      <c r="F78" s="8">
        <f>+F79+F80</f>
        <v>84.5</v>
      </c>
      <c r="G78" s="8">
        <v>77.3</v>
      </c>
      <c r="H78" s="8">
        <v>77.3</v>
      </c>
    </row>
    <row r="79" spans="1:8" ht="12.75">
      <c r="A79" s="29" t="s">
        <v>177</v>
      </c>
      <c r="B79" s="23" t="s">
        <v>80</v>
      </c>
      <c r="C79" s="23" t="s">
        <v>300</v>
      </c>
      <c r="D79" s="23" t="s">
        <v>27</v>
      </c>
      <c r="E79" s="23"/>
      <c r="F79" s="24">
        <v>64.9</v>
      </c>
      <c r="G79" s="11">
        <v>75.3</v>
      </c>
      <c r="H79" s="11">
        <v>75.3</v>
      </c>
    </row>
    <row r="80" spans="1:8" ht="12.75">
      <c r="A80" s="29" t="s">
        <v>175</v>
      </c>
      <c r="B80" s="23" t="s">
        <v>80</v>
      </c>
      <c r="C80" s="23" t="s">
        <v>300</v>
      </c>
      <c r="D80" s="23" t="s">
        <v>27</v>
      </c>
      <c r="E80" s="23"/>
      <c r="F80" s="24">
        <v>19.6</v>
      </c>
      <c r="G80" s="11"/>
      <c r="H80" s="11"/>
    </row>
    <row r="81" spans="1:8" ht="12.75">
      <c r="A81" s="29" t="s">
        <v>29</v>
      </c>
      <c r="B81" s="23" t="s">
        <v>80</v>
      </c>
      <c r="C81" s="23" t="s">
        <v>300</v>
      </c>
      <c r="D81" s="23" t="s">
        <v>28</v>
      </c>
      <c r="E81" s="23"/>
      <c r="F81" s="24">
        <v>0</v>
      </c>
      <c r="G81" s="11">
        <v>2</v>
      </c>
      <c r="H81" s="11">
        <v>2</v>
      </c>
    </row>
    <row r="82" spans="1:8" ht="13.5">
      <c r="A82" s="6" t="s">
        <v>209</v>
      </c>
      <c r="B82" s="7" t="s">
        <v>80</v>
      </c>
      <c r="C82" s="7" t="s">
        <v>300</v>
      </c>
      <c r="D82" s="7" t="s">
        <v>44</v>
      </c>
      <c r="E82" s="7"/>
      <c r="F82" s="8">
        <v>0</v>
      </c>
      <c r="G82" s="8">
        <v>2.5</v>
      </c>
      <c r="H82" s="8">
        <v>2.5</v>
      </c>
    </row>
    <row r="83" spans="1:8" ht="13.5">
      <c r="A83" s="6" t="s">
        <v>209</v>
      </c>
      <c r="B83" s="23" t="s">
        <v>80</v>
      </c>
      <c r="C83" s="23" t="s">
        <v>300</v>
      </c>
      <c r="D83" s="23" t="s">
        <v>46</v>
      </c>
      <c r="E83" s="23"/>
      <c r="F83" s="24">
        <v>0</v>
      </c>
      <c r="G83" s="11">
        <v>2</v>
      </c>
      <c r="H83" s="11">
        <v>2</v>
      </c>
    </row>
    <row r="84" spans="1:8" ht="12.75">
      <c r="A84" s="29" t="s">
        <v>211</v>
      </c>
      <c r="B84" s="23" t="s">
        <v>80</v>
      </c>
      <c r="C84" s="23" t="s">
        <v>300</v>
      </c>
      <c r="D84" s="23" t="s">
        <v>46</v>
      </c>
      <c r="E84" s="23"/>
      <c r="F84" s="24">
        <v>0</v>
      </c>
      <c r="G84" s="11">
        <v>0.5</v>
      </c>
      <c r="H84" s="11">
        <v>0.5</v>
      </c>
    </row>
    <row r="85" spans="1:8" ht="13.5">
      <c r="A85" s="6" t="s">
        <v>86</v>
      </c>
      <c r="B85" s="7" t="s">
        <v>85</v>
      </c>
      <c r="C85" s="7" t="s">
        <v>14</v>
      </c>
      <c r="D85" s="7" t="s">
        <v>14</v>
      </c>
      <c r="E85" s="7"/>
      <c r="F85" s="8">
        <v>0</v>
      </c>
      <c r="G85" s="8">
        <v>3</v>
      </c>
      <c r="H85" s="8">
        <v>3</v>
      </c>
    </row>
    <row r="86" spans="1:8" ht="13.5">
      <c r="A86" s="6" t="s">
        <v>88</v>
      </c>
      <c r="B86" s="7" t="s">
        <v>87</v>
      </c>
      <c r="C86" s="7" t="s">
        <v>303</v>
      </c>
      <c r="D86" s="7"/>
      <c r="E86" s="7"/>
      <c r="F86" s="8">
        <v>0</v>
      </c>
      <c r="G86" s="8"/>
      <c r="H86" s="8"/>
    </row>
    <row r="87" spans="1:8" ht="13.5">
      <c r="A87" s="6" t="s">
        <v>246</v>
      </c>
      <c r="B87" s="7" t="s">
        <v>87</v>
      </c>
      <c r="C87" s="7" t="s">
        <v>247</v>
      </c>
      <c r="D87" s="7"/>
      <c r="E87" s="7"/>
      <c r="F87" s="8">
        <v>0</v>
      </c>
      <c r="G87" s="8">
        <v>3</v>
      </c>
      <c r="H87" s="8">
        <v>3</v>
      </c>
    </row>
    <row r="88" spans="1:8" ht="13.5">
      <c r="A88" s="6" t="s">
        <v>67</v>
      </c>
      <c r="B88" s="7" t="s">
        <v>87</v>
      </c>
      <c r="C88" s="7" t="s">
        <v>248</v>
      </c>
      <c r="D88" s="7" t="s">
        <v>14</v>
      </c>
      <c r="E88" s="7"/>
      <c r="F88" s="8">
        <v>0</v>
      </c>
      <c r="G88" s="8">
        <v>3</v>
      </c>
      <c r="H88" s="8">
        <v>3</v>
      </c>
    </row>
    <row r="89" spans="1:8" ht="13.5">
      <c r="A89" s="6" t="s">
        <v>208</v>
      </c>
      <c r="B89" s="7" t="s">
        <v>87</v>
      </c>
      <c r="C89" s="7" t="s">
        <v>249</v>
      </c>
      <c r="D89" s="7" t="s">
        <v>46</v>
      </c>
      <c r="E89" s="7"/>
      <c r="F89" s="8">
        <v>0</v>
      </c>
      <c r="G89" s="8">
        <v>3</v>
      </c>
      <c r="H89" s="8">
        <v>3</v>
      </c>
    </row>
    <row r="90" spans="1:8" ht="13.5">
      <c r="A90" s="6" t="s">
        <v>209</v>
      </c>
      <c r="B90" s="7" t="s">
        <v>87</v>
      </c>
      <c r="C90" s="7" t="s">
        <v>250</v>
      </c>
      <c r="D90" s="7" t="s">
        <v>46</v>
      </c>
      <c r="E90" s="7"/>
      <c r="F90" s="8">
        <v>0</v>
      </c>
      <c r="G90" s="8">
        <v>3</v>
      </c>
      <c r="H90" s="8">
        <v>3</v>
      </c>
    </row>
    <row r="91" spans="1:8" ht="13.5">
      <c r="A91" s="6" t="s">
        <v>211</v>
      </c>
      <c r="B91" s="7" t="s">
        <v>87</v>
      </c>
      <c r="C91" s="7" t="s">
        <v>251</v>
      </c>
      <c r="D91" s="7" t="s">
        <v>46</v>
      </c>
      <c r="E91" s="7"/>
      <c r="F91" s="8">
        <v>0</v>
      </c>
      <c r="G91" s="8">
        <v>3</v>
      </c>
      <c r="H91" s="8">
        <v>3</v>
      </c>
    </row>
    <row r="92" spans="1:8" ht="12.75">
      <c r="A92" s="29" t="s">
        <v>92</v>
      </c>
      <c r="B92" s="23" t="s">
        <v>87</v>
      </c>
      <c r="C92" s="23" t="s">
        <v>252</v>
      </c>
      <c r="D92" s="23" t="s">
        <v>46</v>
      </c>
      <c r="E92" s="23"/>
      <c r="F92" s="24">
        <v>0</v>
      </c>
      <c r="G92" s="11">
        <v>3</v>
      </c>
      <c r="H92" s="11">
        <v>3</v>
      </c>
    </row>
    <row r="93" spans="1:8" ht="12.75">
      <c r="A93" s="29" t="s">
        <v>67</v>
      </c>
      <c r="B93" s="23" t="s">
        <v>87</v>
      </c>
      <c r="C93" s="23" t="s">
        <v>253</v>
      </c>
      <c r="D93" s="23"/>
      <c r="E93" s="23"/>
      <c r="F93" s="24">
        <v>0</v>
      </c>
      <c r="G93" s="20"/>
      <c r="H93" s="20"/>
    </row>
    <row r="94" spans="1:8" ht="12.75">
      <c r="A94" s="29" t="s">
        <v>208</v>
      </c>
      <c r="B94" s="23" t="s">
        <v>87</v>
      </c>
      <c r="C94" s="23" t="s">
        <v>254</v>
      </c>
      <c r="D94" s="23" t="s">
        <v>46</v>
      </c>
      <c r="E94" s="23"/>
      <c r="F94" s="24">
        <v>0</v>
      </c>
      <c r="G94" s="20"/>
      <c r="H94" s="20"/>
    </row>
    <row r="95" spans="1:8" ht="12.75">
      <c r="A95" s="29" t="s">
        <v>208</v>
      </c>
      <c r="B95" s="23" t="s">
        <v>87</v>
      </c>
      <c r="C95" s="23" t="s">
        <v>254</v>
      </c>
      <c r="D95" s="23" t="s">
        <v>44</v>
      </c>
      <c r="E95" s="23"/>
      <c r="F95" s="24">
        <v>0</v>
      </c>
      <c r="G95" s="20"/>
      <c r="H95" s="20"/>
    </row>
    <row r="96" spans="1:8" ht="12.75">
      <c r="A96" s="29" t="s">
        <v>209</v>
      </c>
      <c r="B96" s="23" t="s">
        <v>87</v>
      </c>
      <c r="C96" s="23" t="s">
        <v>255</v>
      </c>
      <c r="D96" s="23" t="s">
        <v>46</v>
      </c>
      <c r="E96" s="23"/>
      <c r="F96" s="24">
        <v>0</v>
      </c>
      <c r="G96" s="20"/>
      <c r="H96" s="20"/>
    </row>
    <row r="97" spans="1:8" ht="12.75">
      <c r="A97" s="29" t="s">
        <v>209</v>
      </c>
      <c r="B97" s="23" t="s">
        <v>87</v>
      </c>
      <c r="C97" s="23" t="s">
        <v>255</v>
      </c>
      <c r="D97" s="23" t="s">
        <v>44</v>
      </c>
      <c r="E97" s="23"/>
      <c r="F97" s="24">
        <v>0</v>
      </c>
      <c r="G97" s="20"/>
      <c r="H97" s="20"/>
    </row>
    <row r="98" spans="1:8" ht="12.75">
      <c r="A98" s="29" t="s">
        <v>211</v>
      </c>
      <c r="B98" s="23" t="s">
        <v>87</v>
      </c>
      <c r="C98" s="23" t="s">
        <v>256</v>
      </c>
      <c r="D98" s="23" t="s">
        <v>46</v>
      </c>
      <c r="E98" s="23"/>
      <c r="F98" s="24">
        <v>0</v>
      </c>
      <c r="G98" s="20"/>
      <c r="H98" s="20"/>
    </row>
    <row r="99" spans="1:8" ht="12.75">
      <c r="A99" s="29" t="s">
        <v>211</v>
      </c>
      <c r="B99" s="23" t="s">
        <v>87</v>
      </c>
      <c r="C99" s="23" t="s">
        <v>256</v>
      </c>
      <c r="D99" s="23" t="s">
        <v>44</v>
      </c>
      <c r="E99" s="23"/>
      <c r="F99" s="24">
        <v>0</v>
      </c>
      <c r="G99" s="20"/>
      <c r="H99" s="20"/>
    </row>
    <row r="100" spans="1:8" ht="13.5">
      <c r="A100" s="6" t="s">
        <v>95</v>
      </c>
      <c r="B100" s="7" t="s">
        <v>94</v>
      </c>
      <c r="C100" s="7" t="s">
        <v>14</v>
      </c>
      <c r="D100" s="7" t="s">
        <v>14</v>
      </c>
      <c r="E100" s="7"/>
      <c r="F100" s="24">
        <v>277.77456</v>
      </c>
      <c r="G100" s="8">
        <v>617.4</v>
      </c>
      <c r="H100" s="8">
        <v>710.5</v>
      </c>
    </row>
    <row r="101" spans="1:8" ht="13.5">
      <c r="A101" s="6" t="s">
        <v>97</v>
      </c>
      <c r="B101" s="7" t="s">
        <v>96</v>
      </c>
      <c r="C101" s="7" t="s">
        <v>257</v>
      </c>
      <c r="D101" s="7" t="s">
        <v>14</v>
      </c>
      <c r="E101" s="7"/>
      <c r="F101" s="24">
        <v>277.77456</v>
      </c>
      <c r="G101" s="8">
        <v>617.4</v>
      </c>
      <c r="H101" s="8">
        <v>710.5</v>
      </c>
    </row>
    <row r="102" spans="1:8" ht="13.5">
      <c r="A102" s="6" t="s">
        <v>67</v>
      </c>
      <c r="B102" s="7" t="s">
        <v>96</v>
      </c>
      <c r="C102" s="7" t="s">
        <v>258</v>
      </c>
      <c r="D102" s="7" t="s">
        <v>14</v>
      </c>
      <c r="E102" s="7"/>
      <c r="F102" s="24">
        <v>277.77456</v>
      </c>
      <c r="G102" s="8">
        <v>617.4</v>
      </c>
      <c r="H102" s="8">
        <v>710.5</v>
      </c>
    </row>
    <row r="103" spans="1:8" ht="13.5">
      <c r="A103" s="6" t="s">
        <v>208</v>
      </c>
      <c r="B103" s="7" t="s">
        <v>96</v>
      </c>
      <c r="C103" s="7" t="s">
        <v>259</v>
      </c>
      <c r="D103" s="7" t="s">
        <v>46</v>
      </c>
      <c r="E103" s="7"/>
      <c r="F103" s="24">
        <v>138.88728</v>
      </c>
      <c r="G103" s="8">
        <v>617.4</v>
      </c>
      <c r="H103" s="8">
        <v>710.5</v>
      </c>
    </row>
    <row r="104" spans="1:8" ht="13.5">
      <c r="A104" s="6" t="s">
        <v>209</v>
      </c>
      <c r="B104" s="7" t="s">
        <v>96</v>
      </c>
      <c r="C104" s="7" t="s">
        <v>260</v>
      </c>
      <c r="D104" s="7" t="s">
        <v>46</v>
      </c>
      <c r="E104" s="7"/>
      <c r="F104" s="24">
        <v>138.88728</v>
      </c>
      <c r="G104" s="8">
        <v>617.4</v>
      </c>
      <c r="H104" s="8">
        <v>710.5</v>
      </c>
    </row>
    <row r="105" spans="1:8" ht="13.5">
      <c r="A105" s="6" t="s">
        <v>261</v>
      </c>
      <c r="B105" s="7" t="s">
        <v>144</v>
      </c>
      <c r="C105" s="7" t="s">
        <v>262</v>
      </c>
      <c r="D105" s="7" t="s">
        <v>14</v>
      </c>
      <c r="E105" s="7"/>
      <c r="F105" s="24">
        <v>0</v>
      </c>
      <c r="G105" s="8">
        <v>617.4</v>
      </c>
      <c r="H105" s="8">
        <v>710.5</v>
      </c>
    </row>
    <row r="106" spans="1:8" ht="13.5">
      <c r="A106" s="6" t="s">
        <v>67</v>
      </c>
      <c r="B106" s="7" t="s">
        <v>144</v>
      </c>
      <c r="C106" s="7" t="s">
        <v>263</v>
      </c>
      <c r="D106" s="7"/>
      <c r="E106" s="7"/>
      <c r="F106" s="24">
        <v>0</v>
      </c>
      <c r="G106" s="8">
        <v>617.4</v>
      </c>
      <c r="H106" s="8">
        <v>710.5</v>
      </c>
    </row>
    <row r="107" spans="1:8" ht="20.25" customHeight="1">
      <c r="A107" s="29" t="s">
        <v>209</v>
      </c>
      <c r="B107" s="23" t="s">
        <v>144</v>
      </c>
      <c r="C107" s="23" t="s">
        <v>264</v>
      </c>
      <c r="D107" s="23" t="s">
        <v>265</v>
      </c>
      <c r="E107" s="23"/>
      <c r="F107" s="24">
        <v>0</v>
      </c>
      <c r="G107" s="11">
        <v>617.4</v>
      </c>
      <c r="H107" s="11">
        <v>710.5</v>
      </c>
    </row>
    <row r="108" spans="1:8" ht="13.5">
      <c r="A108" s="6" t="s">
        <v>105</v>
      </c>
      <c r="B108" s="7" t="s">
        <v>104</v>
      </c>
      <c r="C108" s="7" t="s">
        <v>14</v>
      </c>
      <c r="D108" s="7" t="s">
        <v>14</v>
      </c>
      <c r="E108" s="7"/>
      <c r="F108" s="8">
        <v>100</v>
      </c>
      <c r="G108" s="8">
        <v>153.4</v>
      </c>
      <c r="H108" s="8">
        <v>145.4</v>
      </c>
    </row>
    <row r="109" spans="1:8" ht="13.5">
      <c r="A109" s="6" t="s">
        <v>109</v>
      </c>
      <c r="B109" s="7" t="s">
        <v>104</v>
      </c>
      <c r="C109" s="7" t="s">
        <v>266</v>
      </c>
      <c r="D109" s="7" t="s">
        <v>14</v>
      </c>
      <c r="E109" s="7"/>
      <c r="F109" s="8">
        <v>100</v>
      </c>
      <c r="G109" s="8">
        <v>153.4</v>
      </c>
      <c r="H109" s="8">
        <v>145.4</v>
      </c>
    </row>
    <row r="110" spans="1:8" ht="13.5">
      <c r="A110" s="6" t="s">
        <v>107</v>
      </c>
      <c r="B110" s="7" t="s">
        <v>106</v>
      </c>
      <c r="C110" s="7" t="s">
        <v>267</v>
      </c>
      <c r="D110" s="7" t="s">
        <v>14</v>
      </c>
      <c r="E110" s="7"/>
      <c r="F110" s="8">
        <v>100</v>
      </c>
      <c r="G110" s="8">
        <v>153.4</v>
      </c>
      <c r="H110" s="8">
        <v>145.4</v>
      </c>
    </row>
    <row r="111" spans="1:8" ht="13.5">
      <c r="A111" s="42" t="s">
        <v>67</v>
      </c>
      <c r="B111" s="7" t="s">
        <v>106</v>
      </c>
      <c r="C111" s="7" t="s">
        <v>268</v>
      </c>
      <c r="D111" s="7" t="s">
        <v>14</v>
      </c>
      <c r="E111" s="7"/>
      <c r="F111" s="8">
        <v>100</v>
      </c>
      <c r="G111" s="8">
        <v>153.4</v>
      </c>
      <c r="H111" s="8">
        <v>145.4</v>
      </c>
    </row>
    <row r="112" spans="1:8" ht="13.5">
      <c r="A112" s="6" t="s">
        <v>208</v>
      </c>
      <c r="B112" s="7" t="s">
        <v>106</v>
      </c>
      <c r="C112" s="44">
        <v>2538402000</v>
      </c>
      <c r="D112" s="7" t="s">
        <v>46</v>
      </c>
      <c r="E112" s="7"/>
      <c r="F112" s="8">
        <v>0</v>
      </c>
      <c r="G112" s="8">
        <v>139.4</v>
      </c>
      <c r="H112" s="8">
        <v>139.4</v>
      </c>
    </row>
    <row r="113" spans="1:8" ht="13.5">
      <c r="A113" s="6" t="s">
        <v>209</v>
      </c>
      <c r="B113" s="7" t="s">
        <v>106</v>
      </c>
      <c r="C113" s="7" t="s">
        <v>269</v>
      </c>
      <c r="D113" s="7" t="s">
        <v>46</v>
      </c>
      <c r="E113" s="7"/>
      <c r="F113" s="8">
        <v>100</v>
      </c>
      <c r="G113" s="8">
        <v>139.4</v>
      </c>
      <c r="H113" s="8">
        <v>139.4</v>
      </c>
    </row>
    <row r="114" spans="1:8" ht="13.5">
      <c r="A114" s="6" t="s">
        <v>211</v>
      </c>
      <c r="B114" s="7" t="s">
        <v>106</v>
      </c>
      <c r="C114" s="7" t="s">
        <v>270</v>
      </c>
      <c r="D114" s="7" t="s">
        <v>46</v>
      </c>
      <c r="E114" s="7"/>
      <c r="F114" s="8">
        <v>0</v>
      </c>
      <c r="G114" s="11">
        <v>139.4</v>
      </c>
      <c r="H114" s="11">
        <v>139.4</v>
      </c>
    </row>
    <row r="115" spans="1:8" ht="13.5">
      <c r="A115" s="6" t="s">
        <v>304</v>
      </c>
      <c r="B115" s="7" t="s">
        <v>116</v>
      </c>
      <c r="C115" s="7" t="s">
        <v>14</v>
      </c>
      <c r="D115" s="7" t="s">
        <v>14</v>
      </c>
      <c r="E115" s="7"/>
      <c r="F115" s="8">
        <v>1000</v>
      </c>
      <c r="G115" s="8">
        <v>3106.4</v>
      </c>
      <c r="H115" s="8">
        <v>3336.5</v>
      </c>
    </row>
    <row r="116" spans="1:8" ht="13.5">
      <c r="A116" s="6" t="s">
        <v>119</v>
      </c>
      <c r="B116" s="7" t="s">
        <v>118</v>
      </c>
      <c r="C116" s="7" t="s">
        <v>271</v>
      </c>
      <c r="D116" s="7" t="s">
        <v>14</v>
      </c>
      <c r="E116" s="7"/>
      <c r="F116" s="8">
        <v>1000</v>
      </c>
      <c r="G116" s="8">
        <v>3106.4</v>
      </c>
      <c r="H116" s="8">
        <v>3336.5</v>
      </c>
    </row>
    <row r="117" spans="1:8" ht="13.5">
      <c r="A117" s="6" t="s">
        <v>272</v>
      </c>
      <c r="B117" s="7" t="s">
        <v>118</v>
      </c>
      <c r="C117" s="44">
        <v>2810000000</v>
      </c>
      <c r="D117" s="7" t="s">
        <v>14</v>
      </c>
      <c r="E117" s="7"/>
      <c r="F117" s="8">
        <v>1000</v>
      </c>
      <c r="G117" s="8">
        <v>3106.4</v>
      </c>
      <c r="H117" s="8">
        <v>3336.5</v>
      </c>
    </row>
    <row r="118" spans="1:8" ht="13.5">
      <c r="A118" s="6" t="s">
        <v>273</v>
      </c>
      <c r="B118" s="7" t="s">
        <v>118</v>
      </c>
      <c r="C118" s="7" t="s">
        <v>274</v>
      </c>
      <c r="D118" s="7" t="s">
        <v>14</v>
      </c>
      <c r="E118" s="7"/>
      <c r="F118" s="8">
        <v>1000</v>
      </c>
      <c r="G118" s="8">
        <v>3106.4</v>
      </c>
      <c r="H118" s="8">
        <v>3336.5</v>
      </c>
    </row>
    <row r="119" spans="1:8" ht="13.5">
      <c r="A119" s="6" t="s">
        <v>206</v>
      </c>
      <c r="B119" s="7" t="s">
        <v>118</v>
      </c>
      <c r="C119" s="7" t="s">
        <v>275</v>
      </c>
      <c r="D119" s="7" t="s">
        <v>14</v>
      </c>
      <c r="E119" s="7"/>
      <c r="F119" s="8">
        <v>657</v>
      </c>
      <c r="G119" s="8">
        <v>806</v>
      </c>
      <c r="H119" s="8">
        <v>786.3</v>
      </c>
    </row>
    <row r="120" spans="1:8" ht="13.5">
      <c r="A120" s="29" t="s">
        <v>177</v>
      </c>
      <c r="B120" s="7" t="s">
        <v>118</v>
      </c>
      <c r="C120" s="7" t="s">
        <v>275</v>
      </c>
      <c r="D120" s="7" t="s">
        <v>123</v>
      </c>
      <c r="E120" s="7"/>
      <c r="F120" s="8">
        <v>527.53562</v>
      </c>
      <c r="G120" s="8"/>
      <c r="H120" s="8"/>
    </row>
    <row r="121" spans="1:8" ht="13.5">
      <c r="A121" s="29" t="s">
        <v>175</v>
      </c>
      <c r="B121" s="7" t="s">
        <v>118</v>
      </c>
      <c r="C121" s="7" t="s">
        <v>275</v>
      </c>
      <c r="D121" s="7" t="s">
        <v>302</v>
      </c>
      <c r="E121" s="7"/>
      <c r="F121" s="8">
        <v>129.46438</v>
      </c>
      <c r="G121" s="8"/>
      <c r="H121" s="8"/>
    </row>
    <row r="122" spans="1:8" ht="13.5">
      <c r="A122" s="29" t="s">
        <v>29</v>
      </c>
      <c r="B122" s="7" t="s">
        <v>118</v>
      </c>
      <c r="C122" s="7" t="s">
        <v>275</v>
      </c>
      <c r="D122" s="7" t="s">
        <v>28</v>
      </c>
      <c r="E122" s="7"/>
      <c r="F122" s="8">
        <v>0</v>
      </c>
      <c r="G122" s="8"/>
      <c r="H122" s="8"/>
    </row>
    <row r="123" spans="1:8" ht="13.5">
      <c r="A123" s="6" t="s">
        <v>208</v>
      </c>
      <c r="B123" s="7" t="s">
        <v>118</v>
      </c>
      <c r="C123" s="7" t="s">
        <v>276</v>
      </c>
      <c r="D123" s="7" t="s">
        <v>46</v>
      </c>
      <c r="E123" s="7"/>
      <c r="F123" s="8">
        <v>0</v>
      </c>
      <c r="G123" s="8">
        <v>716</v>
      </c>
      <c r="H123" s="8">
        <v>704.3</v>
      </c>
    </row>
    <row r="124" spans="1:8" ht="13.5">
      <c r="A124" s="6" t="s">
        <v>208</v>
      </c>
      <c r="B124" s="7" t="s">
        <v>118</v>
      </c>
      <c r="C124" s="7" t="s">
        <v>276</v>
      </c>
      <c r="D124" s="7" t="s">
        <v>44</v>
      </c>
      <c r="E124" s="7"/>
      <c r="F124" s="8">
        <v>0</v>
      </c>
      <c r="G124" s="11">
        <v>716</v>
      </c>
      <c r="H124" s="11">
        <v>704.3</v>
      </c>
    </row>
    <row r="125" spans="1:8" ht="13.5">
      <c r="A125" s="29" t="s">
        <v>209</v>
      </c>
      <c r="B125" s="23" t="s">
        <v>118</v>
      </c>
      <c r="C125" s="23" t="s">
        <v>277</v>
      </c>
      <c r="D125" s="23" t="s">
        <v>46</v>
      </c>
      <c r="E125" s="23"/>
      <c r="F125" s="24">
        <v>343</v>
      </c>
      <c r="G125" s="8">
        <v>90</v>
      </c>
      <c r="H125" s="8">
        <v>82</v>
      </c>
    </row>
    <row r="126" spans="1:8" ht="13.5">
      <c r="A126" s="29" t="s">
        <v>209</v>
      </c>
      <c r="B126" s="23" t="s">
        <v>118</v>
      </c>
      <c r="C126" s="23" t="s">
        <v>277</v>
      </c>
      <c r="D126" s="23" t="s">
        <v>44</v>
      </c>
      <c r="E126" s="23"/>
      <c r="F126" s="24">
        <v>0</v>
      </c>
      <c r="G126" s="28"/>
      <c r="H126" s="28"/>
    </row>
    <row r="127" spans="1:8" ht="13.5">
      <c r="A127" s="6" t="s">
        <v>211</v>
      </c>
      <c r="B127" s="7" t="s">
        <v>118</v>
      </c>
      <c r="C127" s="7" t="s">
        <v>278</v>
      </c>
      <c r="D127" s="7" t="s">
        <v>46</v>
      </c>
      <c r="E127" s="7"/>
      <c r="F127" s="8">
        <v>0</v>
      </c>
      <c r="G127" s="11">
        <v>3</v>
      </c>
      <c r="H127" s="11">
        <v>3</v>
      </c>
    </row>
    <row r="128" spans="1:8" ht="13.5">
      <c r="A128" s="6" t="s">
        <v>211</v>
      </c>
      <c r="B128" s="23" t="s">
        <v>118</v>
      </c>
      <c r="C128" s="23" t="s">
        <v>278</v>
      </c>
      <c r="D128" s="23" t="s">
        <v>44</v>
      </c>
      <c r="E128" s="23"/>
      <c r="F128" s="24">
        <v>0</v>
      </c>
      <c r="G128" s="11">
        <v>87</v>
      </c>
      <c r="H128" s="11">
        <v>79</v>
      </c>
    </row>
    <row r="129" spans="1:8" ht="13.5">
      <c r="A129" s="29" t="s">
        <v>213</v>
      </c>
      <c r="B129" s="23" t="s">
        <v>118</v>
      </c>
      <c r="C129" s="23" t="s">
        <v>279</v>
      </c>
      <c r="D129" s="23" t="s">
        <v>46</v>
      </c>
      <c r="E129" s="23"/>
      <c r="F129" s="24">
        <v>0</v>
      </c>
      <c r="G129" s="8">
        <v>2300.4</v>
      </c>
      <c r="H129" s="8">
        <v>2550.2</v>
      </c>
    </row>
    <row r="130" spans="1:8" ht="13.5">
      <c r="A130" s="6" t="s">
        <v>215</v>
      </c>
      <c r="B130" s="7" t="s">
        <v>118</v>
      </c>
      <c r="C130" s="7" t="s">
        <v>280</v>
      </c>
      <c r="D130" s="7" t="s">
        <v>217</v>
      </c>
      <c r="E130" s="7"/>
      <c r="F130" s="24">
        <v>0</v>
      </c>
      <c r="G130" s="8">
        <v>2300.4</v>
      </c>
      <c r="H130" s="8">
        <v>2550.2</v>
      </c>
    </row>
    <row r="131" spans="1:8" ht="27">
      <c r="A131" s="6" t="s">
        <v>218</v>
      </c>
      <c r="B131" s="7" t="s">
        <v>118</v>
      </c>
      <c r="C131" s="7" t="s">
        <v>281</v>
      </c>
      <c r="D131" s="7" t="s">
        <v>46</v>
      </c>
      <c r="E131" s="7"/>
      <c r="F131" s="24">
        <v>0</v>
      </c>
      <c r="G131" s="11">
        <v>2300.4</v>
      </c>
      <c r="H131" s="11">
        <v>2550.2</v>
      </c>
    </row>
    <row r="132" spans="1:8" ht="13.5">
      <c r="A132" s="6" t="s">
        <v>125</v>
      </c>
      <c r="B132" s="7" t="s">
        <v>124</v>
      </c>
      <c r="C132" s="7" t="s">
        <v>14</v>
      </c>
      <c r="D132" s="7" t="s">
        <v>14</v>
      </c>
      <c r="E132" s="7"/>
      <c r="F132" s="8">
        <v>0</v>
      </c>
      <c r="G132" s="8">
        <v>17</v>
      </c>
      <c r="H132" s="8">
        <v>6</v>
      </c>
    </row>
    <row r="133" spans="1:8" ht="13.5">
      <c r="A133" s="6" t="s">
        <v>127</v>
      </c>
      <c r="B133" s="7" t="s">
        <v>126</v>
      </c>
      <c r="C133" s="7" t="s">
        <v>288</v>
      </c>
      <c r="D133" s="7" t="s">
        <v>14</v>
      </c>
      <c r="E133" s="7"/>
      <c r="F133" s="8">
        <v>0</v>
      </c>
      <c r="G133" s="8">
        <v>17</v>
      </c>
      <c r="H133" s="8">
        <v>6</v>
      </c>
    </row>
    <row r="134" spans="1:8" ht="13.5">
      <c r="A134" s="6" t="s">
        <v>289</v>
      </c>
      <c r="B134" s="7" t="s">
        <v>126</v>
      </c>
      <c r="C134" s="44">
        <v>2710000000</v>
      </c>
      <c r="D134" s="7" t="s">
        <v>14</v>
      </c>
      <c r="E134" s="7"/>
      <c r="F134" s="8">
        <v>0</v>
      </c>
      <c r="G134" s="8">
        <v>17</v>
      </c>
      <c r="H134" s="8">
        <v>6</v>
      </c>
    </row>
    <row r="135" spans="1:8" ht="13.5">
      <c r="A135" s="6" t="s">
        <v>67</v>
      </c>
      <c r="B135" s="7" t="s">
        <v>126</v>
      </c>
      <c r="C135" s="7" t="s">
        <v>290</v>
      </c>
      <c r="D135" s="7" t="s">
        <v>14</v>
      </c>
      <c r="E135" s="7"/>
      <c r="F135" s="8">
        <v>0</v>
      </c>
      <c r="G135" s="8">
        <v>17</v>
      </c>
      <c r="H135" s="8">
        <v>6</v>
      </c>
    </row>
    <row r="136" spans="1:8" ht="13.5">
      <c r="A136" s="6" t="s">
        <v>213</v>
      </c>
      <c r="B136" s="7" t="s">
        <v>126</v>
      </c>
      <c r="C136" s="7" t="s">
        <v>291</v>
      </c>
      <c r="D136" s="7" t="s">
        <v>46</v>
      </c>
      <c r="E136" s="7"/>
      <c r="F136" s="8">
        <v>0</v>
      </c>
      <c r="G136" s="8">
        <v>3</v>
      </c>
      <c r="H136" s="8">
        <v>3</v>
      </c>
    </row>
    <row r="137" spans="1:8" ht="27">
      <c r="A137" s="6" t="s">
        <v>218</v>
      </c>
      <c r="B137" s="7" t="s">
        <v>126</v>
      </c>
      <c r="C137" s="7" t="s">
        <v>292</v>
      </c>
      <c r="D137" s="7" t="s">
        <v>46</v>
      </c>
      <c r="E137" s="7"/>
      <c r="F137" s="8">
        <v>0</v>
      </c>
      <c r="G137" s="11">
        <v>3</v>
      </c>
      <c r="H137" s="11">
        <v>3</v>
      </c>
    </row>
    <row r="138" spans="1:8" ht="13.5">
      <c r="A138" s="6" t="s">
        <v>129</v>
      </c>
      <c r="B138" s="7" t="s">
        <v>128</v>
      </c>
      <c r="C138" s="7" t="s">
        <v>14</v>
      </c>
      <c r="D138" s="7" t="s">
        <v>14</v>
      </c>
      <c r="E138" s="7"/>
      <c r="F138" s="8">
        <v>0</v>
      </c>
      <c r="G138" s="8">
        <v>20</v>
      </c>
      <c r="H138" s="8">
        <v>20</v>
      </c>
    </row>
    <row r="139" spans="1:8" ht="13.5">
      <c r="A139" s="6" t="s">
        <v>305</v>
      </c>
      <c r="B139" s="7" t="s">
        <v>130</v>
      </c>
      <c r="C139" s="7" t="s">
        <v>293</v>
      </c>
      <c r="D139" s="7" t="s">
        <v>14</v>
      </c>
      <c r="E139" s="7"/>
      <c r="F139" s="8">
        <v>0</v>
      </c>
      <c r="G139" s="8">
        <v>20</v>
      </c>
      <c r="H139" s="8">
        <v>20</v>
      </c>
    </row>
    <row r="140" spans="1:8" ht="13.5">
      <c r="A140" s="6" t="s">
        <v>135</v>
      </c>
      <c r="B140" s="7" t="s">
        <v>130</v>
      </c>
      <c r="C140" s="7" t="s">
        <v>294</v>
      </c>
      <c r="D140" s="7" t="s">
        <v>14</v>
      </c>
      <c r="E140" s="7"/>
      <c r="F140" s="8">
        <v>0</v>
      </c>
      <c r="G140" s="8">
        <v>20</v>
      </c>
      <c r="H140" s="8">
        <v>20</v>
      </c>
    </row>
    <row r="141" spans="1:8" ht="13.5">
      <c r="A141" s="6" t="s">
        <v>137</v>
      </c>
      <c r="B141" s="7" t="s">
        <v>130</v>
      </c>
      <c r="C141" s="7" t="s">
        <v>295</v>
      </c>
      <c r="D141" s="7" t="s">
        <v>140</v>
      </c>
      <c r="E141" s="7"/>
      <c r="F141" s="8">
        <v>0</v>
      </c>
      <c r="G141" s="8">
        <v>20</v>
      </c>
      <c r="H141" s="8">
        <v>20</v>
      </c>
    </row>
    <row r="142" spans="1:6" ht="24" customHeight="1">
      <c r="A142" s="12" t="s">
        <v>141</v>
      </c>
      <c r="B142" s="13" t="s">
        <v>14</v>
      </c>
      <c r="C142" s="13" t="s">
        <v>14</v>
      </c>
      <c r="D142" s="13" t="s">
        <v>14</v>
      </c>
      <c r="E142" s="13"/>
      <c r="F142" s="33">
        <f>F8+F77+F85+F100+F108+F116+F132+F138</f>
        <v>4640.848287999999</v>
      </c>
    </row>
    <row r="143" ht="38.25" customHeight="1"/>
  </sheetData>
  <sheetProtection/>
  <mergeCells count="7">
    <mergeCell ref="G5:G6"/>
    <mergeCell ref="H5:H6"/>
    <mergeCell ref="C1:F1"/>
    <mergeCell ref="A3:F3"/>
    <mergeCell ref="A5:A6"/>
    <mergeCell ref="F5:F6"/>
    <mergeCell ref="B5:E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zoomScalePageLayoutView="0" workbookViewId="0" topLeftCell="A124">
      <selection activeCell="G137" sqref="G137"/>
    </sheetView>
  </sheetViews>
  <sheetFormatPr defaultColWidth="8.8515625" defaultRowHeight="12.75"/>
  <cols>
    <col min="1" max="1" width="60.7109375" style="1" customWidth="1"/>
    <col min="2" max="5" width="10.7109375" style="1" customWidth="1"/>
    <col min="6" max="7" width="15.7109375" style="1" customWidth="1"/>
    <col min="8" max="8" width="8.8515625" style="1" customWidth="1"/>
    <col min="9" max="34" width="15.7109375" style="1" customWidth="1"/>
    <col min="35" max="16384" width="8.8515625" style="1" customWidth="1"/>
  </cols>
  <sheetData>
    <row r="1" spans="1:7" ht="89.25" customHeight="1">
      <c r="A1" s="15"/>
      <c r="B1" s="15"/>
      <c r="C1" s="37"/>
      <c r="D1" s="37"/>
      <c r="E1" s="27"/>
      <c r="F1" s="37" t="s">
        <v>169</v>
      </c>
      <c r="G1" s="37"/>
    </row>
    <row r="3" spans="1:7" ht="60.75" customHeight="1">
      <c r="A3" s="38" t="s">
        <v>145</v>
      </c>
      <c r="B3" s="38"/>
      <c r="C3" s="38"/>
      <c r="D3" s="38"/>
      <c r="E3" s="38"/>
      <c r="F3" s="38"/>
      <c r="G3" s="38"/>
    </row>
    <row r="4" spans="1:7" ht="12.75">
      <c r="A4" s="16"/>
      <c r="C4" s="2"/>
      <c r="G4" s="1" t="s">
        <v>151</v>
      </c>
    </row>
    <row r="5" spans="1:8" ht="12.75">
      <c r="A5" s="35" t="s">
        <v>11</v>
      </c>
      <c r="B5" s="39" t="s">
        <v>6</v>
      </c>
      <c r="C5" s="40"/>
      <c r="D5" s="40"/>
      <c r="E5" s="41"/>
      <c r="F5" s="35" t="s">
        <v>143</v>
      </c>
      <c r="G5" s="35" t="s">
        <v>146</v>
      </c>
      <c r="H5" s="3"/>
    </row>
    <row r="6" spans="1:8" ht="12.75">
      <c r="A6" s="36"/>
      <c r="B6" s="4" t="s">
        <v>10</v>
      </c>
      <c r="C6" s="4" t="s">
        <v>9</v>
      </c>
      <c r="D6" s="4" t="s">
        <v>8</v>
      </c>
      <c r="E6" s="4"/>
      <c r="F6" s="36"/>
      <c r="G6" s="36"/>
      <c r="H6" s="3"/>
    </row>
    <row r="7" spans="1:8" ht="12.75">
      <c r="A7" s="5" t="s">
        <v>7</v>
      </c>
      <c r="B7" s="5" t="s">
        <v>0</v>
      </c>
      <c r="C7" s="5" t="s">
        <v>1</v>
      </c>
      <c r="D7" s="5" t="s">
        <v>2</v>
      </c>
      <c r="E7" s="5" t="s">
        <v>5</v>
      </c>
      <c r="F7" s="5" t="s">
        <v>3</v>
      </c>
      <c r="G7" s="5" t="s">
        <v>4</v>
      </c>
      <c r="H7" s="3"/>
    </row>
    <row r="8" spans="1:7" ht="13.5">
      <c r="A8" s="6" t="s">
        <v>16</v>
      </c>
      <c r="B8" s="7" t="s">
        <v>15</v>
      </c>
      <c r="C8" s="7" t="s">
        <v>14</v>
      </c>
      <c r="D8" s="7" t="s">
        <v>14</v>
      </c>
      <c r="E8" s="7"/>
      <c r="F8" s="8">
        <f>F9+F17+F24+F43+F48+F55</f>
        <v>4376.5</v>
      </c>
      <c r="G8" s="8">
        <f>G9+G17+G24+G43+G45+G48+G56</f>
        <v>4794.400000000001</v>
      </c>
    </row>
    <row r="9" spans="1:7" ht="27">
      <c r="A9" s="6" t="s">
        <v>18</v>
      </c>
      <c r="B9" s="7" t="s">
        <v>17</v>
      </c>
      <c r="C9" s="7" t="s">
        <v>14</v>
      </c>
      <c r="D9" s="7" t="s">
        <v>14</v>
      </c>
      <c r="E9" s="7"/>
      <c r="F9" s="8">
        <v>651.1</v>
      </c>
      <c r="G9" s="8">
        <v>784.8</v>
      </c>
    </row>
    <row r="10" spans="1:7" ht="27">
      <c r="A10" s="6" t="s">
        <v>20</v>
      </c>
      <c r="B10" s="7" t="s">
        <v>17</v>
      </c>
      <c r="C10" s="7" t="s">
        <v>19</v>
      </c>
      <c r="D10" s="7" t="s">
        <v>14</v>
      </c>
      <c r="E10" s="7"/>
      <c r="F10" s="8">
        <v>651.1</v>
      </c>
      <c r="G10" s="8">
        <v>784.8</v>
      </c>
    </row>
    <row r="11" spans="1:7" ht="13.5">
      <c r="A11" s="6" t="s">
        <v>22</v>
      </c>
      <c r="B11" s="7" t="s">
        <v>17</v>
      </c>
      <c r="C11" s="7" t="s">
        <v>21</v>
      </c>
      <c r="D11" s="7" t="s">
        <v>14</v>
      </c>
      <c r="E11" s="7"/>
      <c r="F11" s="8">
        <v>651.1</v>
      </c>
      <c r="G11" s="8">
        <v>784.8</v>
      </c>
    </row>
    <row r="12" spans="1:7" ht="13.5">
      <c r="A12" s="6" t="s">
        <v>24</v>
      </c>
      <c r="B12" s="7" t="s">
        <v>17</v>
      </c>
      <c r="C12" s="7" t="s">
        <v>23</v>
      </c>
      <c r="D12" s="7" t="s">
        <v>14</v>
      </c>
      <c r="E12" s="7"/>
      <c r="F12" s="8">
        <v>651.1</v>
      </c>
      <c r="G12" s="8">
        <v>784.8</v>
      </c>
    </row>
    <row r="13" spans="1:7" ht="54">
      <c r="A13" s="6" t="s">
        <v>26</v>
      </c>
      <c r="B13" s="7" t="s">
        <v>17</v>
      </c>
      <c r="C13" s="7" t="s">
        <v>23</v>
      </c>
      <c r="D13" s="7" t="s">
        <v>25</v>
      </c>
      <c r="E13" s="7"/>
      <c r="F13" s="8">
        <v>651.1</v>
      </c>
      <c r="G13" s="8">
        <v>784.8</v>
      </c>
    </row>
    <row r="14" spans="1:7" ht="12.75">
      <c r="A14" s="18" t="s">
        <v>177</v>
      </c>
      <c r="B14" s="19" t="s">
        <v>17</v>
      </c>
      <c r="C14" s="19" t="s">
        <v>23</v>
      </c>
      <c r="D14" s="19" t="s">
        <v>27</v>
      </c>
      <c r="E14" s="19" t="s">
        <v>171</v>
      </c>
      <c r="F14" s="20">
        <v>454.5</v>
      </c>
      <c r="G14" s="20">
        <v>547.8</v>
      </c>
    </row>
    <row r="15" spans="1:7" ht="12.75">
      <c r="A15" s="29" t="s">
        <v>183</v>
      </c>
      <c r="B15" s="23" t="s">
        <v>17</v>
      </c>
      <c r="C15" s="23" t="s">
        <v>23</v>
      </c>
      <c r="D15" s="23" t="s">
        <v>27</v>
      </c>
      <c r="E15" s="23" t="s">
        <v>173</v>
      </c>
      <c r="F15" s="24">
        <v>196.6</v>
      </c>
      <c r="G15" s="24">
        <v>237</v>
      </c>
    </row>
    <row r="16" spans="1:7" ht="25.5">
      <c r="A16" s="9" t="s">
        <v>29</v>
      </c>
      <c r="B16" s="10" t="s">
        <v>17</v>
      </c>
      <c r="C16" s="10" t="s">
        <v>23</v>
      </c>
      <c r="D16" s="10" t="s">
        <v>28</v>
      </c>
      <c r="E16" s="10"/>
      <c r="F16" s="11">
        <v>0</v>
      </c>
      <c r="G16" s="11">
        <v>0</v>
      </c>
    </row>
    <row r="17" spans="1:7" ht="40.5">
      <c r="A17" s="6" t="s">
        <v>31</v>
      </c>
      <c r="B17" s="7" t="s">
        <v>30</v>
      </c>
      <c r="C17" s="7" t="s">
        <v>14</v>
      </c>
      <c r="D17" s="7" t="s">
        <v>14</v>
      </c>
      <c r="E17" s="7"/>
      <c r="F17" s="8">
        <v>2</v>
      </c>
      <c r="G17" s="8">
        <v>2</v>
      </c>
    </row>
    <row r="18" spans="1:7" ht="27">
      <c r="A18" s="6" t="s">
        <v>20</v>
      </c>
      <c r="B18" s="7" t="s">
        <v>30</v>
      </c>
      <c r="C18" s="7" t="s">
        <v>19</v>
      </c>
      <c r="D18" s="7" t="s">
        <v>14</v>
      </c>
      <c r="E18" s="7"/>
      <c r="F18" s="8">
        <v>2</v>
      </c>
      <c r="G18" s="8">
        <v>2</v>
      </c>
    </row>
    <row r="19" spans="1:7" ht="13.5">
      <c r="A19" s="6" t="s">
        <v>33</v>
      </c>
      <c r="B19" s="7" t="s">
        <v>30</v>
      </c>
      <c r="C19" s="7" t="s">
        <v>32</v>
      </c>
      <c r="D19" s="7" t="s">
        <v>14</v>
      </c>
      <c r="E19" s="7"/>
      <c r="F19" s="8">
        <v>2</v>
      </c>
      <c r="G19" s="8">
        <v>2</v>
      </c>
    </row>
    <row r="20" spans="1:7" ht="13.5">
      <c r="A20" s="6" t="s">
        <v>35</v>
      </c>
      <c r="B20" s="7" t="s">
        <v>30</v>
      </c>
      <c r="C20" s="7" t="s">
        <v>164</v>
      </c>
      <c r="D20" s="7" t="s">
        <v>14</v>
      </c>
      <c r="E20" s="7"/>
      <c r="F20" s="8">
        <v>2</v>
      </c>
      <c r="G20" s="8">
        <v>2</v>
      </c>
    </row>
    <row r="21" spans="1:7" ht="54">
      <c r="A21" s="6" t="s">
        <v>26</v>
      </c>
      <c r="B21" s="7" t="s">
        <v>30</v>
      </c>
      <c r="C21" s="7" t="s">
        <v>164</v>
      </c>
      <c r="D21" s="7" t="s">
        <v>25</v>
      </c>
      <c r="E21" s="7"/>
      <c r="F21" s="8">
        <v>2</v>
      </c>
      <c r="G21" s="8">
        <v>2</v>
      </c>
    </row>
    <row r="22" spans="1:7" ht="13.5">
      <c r="A22" s="6" t="s">
        <v>177</v>
      </c>
      <c r="B22" s="7" t="s">
        <v>30</v>
      </c>
      <c r="C22" s="7" t="s">
        <v>34</v>
      </c>
      <c r="D22" s="7" t="s">
        <v>27</v>
      </c>
      <c r="E22" s="7" t="s">
        <v>171</v>
      </c>
      <c r="F22" s="8">
        <v>1</v>
      </c>
      <c r="G22" s="8">
        <v>1</v>
      </c>
    </row>
    <row r="23" spans="1:7" ht="12.75">
      <c r="A23" s="9" t="s">
        <v>183</v>
      </c>
      <c r="B23" s="10" t="s">
        <v>30</v>
      </c>
      <c r="C23" s="10" t="s">
        <v>34</v>
      </c>
      <c r="D23" s="10" t="s">
        <v>27</v>
      </c>
      <c r="E23" s="10" t="s">
        <v>173</v>
      </c>
      <c r="F23" s="11">
        <v>1</v>
      </c>
      <c r="G23" s="11">
        <v>1</v>
      </c>
    </row>
    <row r="24" spans="1:7" ht="40.5">
      <c r="A24" s="6" t="s">
        <v>37</v>
      </c>
      <c r="B24" s="7" t="s">
        <v>36</v>
      </c>
      <c r="C24" s="7" t="s">
        <v>14</v>
      </c>
      <c r="D24" s="7" t="s">
        <v>14</v>
      </c>
      <c r="E24" s="7"/>
      <c r="F24" s="8">
        <v>3653.6</v>
      </c>
      <c r="G24" s="8">
        <v>3696.3</v>
      </c>
    </row>
    <row r="25" spans="1:7" ht="27">
      <c r="A25" s="6" t="s">
        <v>20</v>
      </c>
      <c r="B25" s="7" t="s">
        <v>36</v>
      </c>
      <c r="C25" s="7" t="s">
        <v>19</v>
      </c>
      <c r="D25" s="7" t="s">
        <v>14</v>
      </c>
      <c r="E25" s="7"/>
      <c r="F25" s="8">
        <v>3653.6</v>
      </c>
      <c r="G25" s="8">
        <v>3696.3</v>
      </c>
    </row>
    <row r="26" spans="1:7" ht="27">
      <c r="A26" s="6" t="s">
        <v>39</v>
      </c>
      <c r="B26" s="7" t="s">
        <v>36</v>
      </c>
      <c r="C26" s="7" t="s">
        <v>38</v>
      </c>
      <c r="D26" s="7" t="s">
        <v>14</v>
      </c>
      <c r="E26" s="7"/>
      <c r="F26" s="8">
        <v>3653.6</v>
      </c>
      <c r="G26" s="8">
        <v>3696.3</v>
      </c>
    </row>
    <row r="27" spans="1:7" ht="27">
      <c r="A27" s="6" t="s">
        <v>41</v>
      </c>
      <c r="B27" s="7" t="s">
        <v>36</v>
      </c>
      <c r="C27" s="7" t="s">
        <v>40</v>
      </c>
      <c r="D27" s="7" t="s">
        <v>14</v>
      </c>
      <c r="E27" s="7"/>
      <c r="F27" s="8">
        <v>3653.6</v>
      </c>
      <c r="G27" s="8">
        <v>3696.3</v>
      </c>
    </row>
    <row r="28" spans="1:7" ht="27">
      <c r="A28" s="6" t="s">
        <v>41</v>
      </c>
      <c r="B28" s="7" t="s">
        <v>36</v>
      </c>
      <c r="C28" s="7" t="s">
        <v>40</v>
      </c>
      <c r="D28" s="7" t="s">
        <v>14</v>
      </c>
      <c r="E28" s="7"/>
      <c r="F28" s="8">
        <v>1680.3</v>
      </c>
      <c r="G28" s="8">
        <v>1730.3</v>
      </c>
    </row>
    <row r="29" spans="1:7" ht="54">
      <c r="A29" s="6" t="s">
        <v>26</v>
      </c>
      <c r="B29" s="7" t="s">
        <v>36</v>
      </c>
      <c r="C29" s="7" t="s">
        <v>40</v>
      </c>
      <c r="D29" s="7" t="s">
        <v>25</v>
      </c>
      <c r="E29" s="7"/>
      <c r="F29" s="8">
        <v>1670.3</v>
      </c>
      <c r="G29" s="8">
        <v>1720.3</v>
      </c>
    </row>
    <row r="30" spans="1:7" ht="13.5">
      <c r="A30" s="6" t="s">
        <v>184</v>
      </c>
      <c r="B30" s="7" t="s">
        <v>36</v>
      </c>
      <c r="C30" s="7" t="s">
        <v>55</v>
      </c>
      <c r="D30" s="7" t="s">
        <v>27</v>
      </c>
      <c r="E30" s="7" t="s">
        <v>171</v>
      </c>
      <c r="F30" s="8">
        <v>871.9</v>
      </c>
      <c r="G30" s="8">
        <v>906.8</v>
      </c>
    </row>
    <row r="31" spans="1:7" ht="12.75">
      <c r="A31" s="9" t="s">
        <v>183</v>
      </c>
      <c r="B31" s="10" t="s">
        <v>36</v>
      </c>
      <c r="C31" s="10" t="s">
        <v>55</v>
      </c>
      <c r="D31" s="10" t="s">
        <v>27</v>
      </c>
      <c r="E31" s="10" t="s">
        <v>173</v>
      </c>
      <c r="F31" s="11">
        <v>377.3</v>
      </c>
      <c r="G31" s="11">
        <v>392.4</v>
      </c>
    </row>
    <row r="32" spans="1:7" ht="25.5">
      <c r="A32" s="9" t="s">
        <v>29</v>
      </c>
      <c r="B32" s="10" t="s">
        <v>36</v>
      </c>
      <c r="C32" s="10" t="s">
        <v>40</v>
      </c>
      <c r="D32" s="10" t="s">
        <v>28</v>
      </c>
      <c r="E32" s="10" t="s">
        <v>172</v>
      </c>
      <c r="F32" s="11">
        <v>1</v>
      </c>
      <c r="G32" s="11">
        <v>1</v>
      </c>
    </row>
    <row r="33" spans="1:7" ht="27">
      <c r="A33" s="6" t="s">
        <v>43</v>
      </c>
      <c r="B33" s="7" t="s">
        <v>36</v>
      </c>
      <c r="C33" s="7" t="s">
        <v>40</v>
      </c>
      <c r="D33" s="7" t="s">
        <v>42</v>
      </c>
      <c r="E33" s="7"/>
      <c r="F33" s="8">
        <v>420.1</v>
      </c>
      <c r="G33" s="8">
        <v>420.1</v>
      </c>
    </row>
    <row r="34" spans="1:7" ht="25.5">
      <c r="A34" s="9" t="s">
        <v>45</v>
      </c>
      <c r="B34" s="10" t="s">
        <v>36</v>
      </c>
      <c r="C34" s="10" t="s">
        <v>40</v>
      </c>
      <c r="D34" s="10" t="s">
        <v>44</v>
      </c>
      <c r="E34" s="10" t="s">
        <v>176</v>
      </c>
      <c r="F34" s="11">
        <v>35</v>
      </c>
      <c r="G34" s="11">
        <v>35</v>
      </c>
    </row>
    <row r="35" spans="1:7" ht="25.5">
      <c r="A35" s="9" t="s">
        <v>47</v>
      </c>
      <c r="B35" s="10" t="s">
        <v>36</v>
      </c>
      <c r="C35" s="10" t="s">
        <v>40</v>
      </c>
      <c r="D35" s="10" t="s">
        <v>46</v>
      </c>
      <c r="E35" s="10" t="s">
        <v>178</v>
      </c>
      <c r="F35" s="11">
        <v>385.1</v>
      </c>
      <c r="G35" s="11">
        <v>385.1</v>
      </c>
    </row>
    <row r="36" spans="1:7" ht="13.5">
      <c r="A36" s="6" t="s">
        <v>49</v>
      </c>
      <c r="B36" s="7" t="s">
        <v>36</v>
      </c>
      <c r="C36" s="7" t="s">
        <v>40</v>
      </c>
      <c r="D36" s="7" t="s">
        <v>48</v>
      </c>
      <c r="E36" s="7"/>
      <c r="F36" s="8">
        <v>10</v>
      </c>
      <c r="G36" s="8">
        <v>10</v>
      </c>
    </row>
    <row r="37" spans="1:7" ht="12.75">
      <c r="A37" s="9" t="s">
        <v>51</v>
      </c>
      <c r="B37" s="10" t="s">
        <v>36</v>
      </c>
      <c r="C37" s="10" t="s">
        <v>40</v>
      </c>
      <c r="D37" s="10" t="s">
        <v>50</v>
      </c>
      <c r="E37" s="10" t="s">
        <v>174</v>
      </c>
      <c r="F37" s="11">
        <v>10</v>
      </c>
      <c r="G37" s="11">
        <v>10</v>
      </c>
    </row>
    <row r="38" spans="1:7" ht="27">
      <c r="A38" s="6" t="s">
        <v>53</v>
      </c>
      <c r="B38" s="7" t="s">
        <v>36</v>
      </c>
      <c r="C38" s="7" t="s">
        <v>52</v>
      </c>
      <c r="D38" s="7" t="s">
        <v>14</v>
      </c>
      <c r="E38" s="7"/>
      <c r="F38" s="8">
        <v>1973.3</v>
      </c>
      <c r="G38" s="8">
        <v>1966</v>
      </c>
    </row>
    <row r="39" spans="1:7" ht="54">
      <c r="A39" s="6" t="s">
        <v>26</v>
      </c>
      <c r="B39" s="7" t="s">
        <v>36</v>
      </c>
      <c r="C39" s="7" t="s">
        <v>52</v>
      </c>
      <c r="D39" s="7" t="s">
        <v>25</v>
      </c>
      <c r="E39" s="7"/>
      <c r="F39" s="8">
        <v>1973.3</v>
      </c>
      <c r="G39" s="8">
        <v>1966</v>
      </c>
    </row>
    <row r="40" spans="1:7" ht="12.75">
      <c r="A40" s="18" t="s">
        <v>185</v>
      </c>
      <c r="B40" s="19" t="s">
        <v>36</v>
      </c>
      <c r="C40" s="19" t="s">
        <v>52</v>
      </c>
      <c r="D40" s="19" t="s">
        <v>27</v>
      </c>
      <c r="E40" s="19" t="s">
        <v>171</v>
      </c>
      <c r="F40" s="20">
        <v>1376.7</v>
      </c>
      <c r="G40" s="20">
        <v>1371.57</v>
      </c>
    </row>
    <row r="41" spans="1:7" ht="12.75">
      <c r="A41" s="29" t="s">
        <v>183</v>
      </c>
      <c r="B41" s="23" t="s">
        <v>36</v>
      </c>
      <c r="C41" s="23" t="s">
        <v>52</v>
      </c>
      <c r="D41" s="23" t="s">
        <v>27</v>
      </c>
      <c r="E41" s="23" t="s">
        <v>173</v>
      </c>
      <c r="F41" s="30">
        <v>595.595</v>
      </c>
      <c r="G41" s="24">
        <v>593.43</v>
      </c>
    </row>
    <row r="42" spans="1:7" ht="25.5">
      <c r="A42" s="9" t="s">
        <v>29</v>
      </c>
      <c r="B42" s="10" t="s">
        <v>36</v>
      </c>
      <c r="C42" s="10" t="s">
        <v>52</v>
      </c>
      <c r="D42" s="10" t="s">
        <v>28</v>
      </c>
      <c r="E42" s="10" t="s">
        <v>172</v>
      </c>
      <c r="F42" s="11">
        <v>1</v>
      </c>
      <c r="G42" s="11">
        <v>1</v>
      </c>
    </row>
    <row r="43" spans="1:7" ht="13.5">
      <c r="A43" s="6" t="s">
        <v>57</v>
      </c>
      <c r="B43" s="21" t="s">
        <v>54</v>
      </c>
      <c r="C43" s="21" t="s">
        <v>152</v>
      </c>
      <c r="D43" s="21" t="s">
        <v>58</v>
      </c>
      <c r="E43" s="21"/>
      <c r="F43" s="22">
        <v>49.1</v>
      </c>
      <c r="G43" s="22">
        <v>49.1</v>
      </c>
    </row>
    <row r="44" spans="1:7" ht="12.75">
      <c r="A44" s="9" t="s">
        <v>59</v>
      </c>
      <c r="B44" s="23" t="s">
        <v>54</v>
      </c>
      <c r="C44" s="23" t="s">
        <v>152</v>
      </c>
      <c r="D44" s="23" t="s">
        <v>58</v>
      </c>
      <c r="E44" s="23" t="s">
        <v>179</v>
      </c>
      <c r="F44" s="24">
        <v>49.1</v>
      </c>
      <c r="G44" s="24">
        <v>49.1</v>
      </c>
    </row>
    <row r="45" spans="1:7" ht="12.75">
      <c r="A45" s="18" t="s">
        <v>147</v>
      </c>
      <c r="B45" s="23" t="s">
        <v>148</v>
      </c>
      <c r="C45" s="23"/>
      <c r="D45" s="23" t="s">
        <v>186</v>
      </c>
      <c r="E45" s="23"/>
      <c r="F45" s="24">
        <v>0</v>
      </c>
      <c r="G45" s="24">
        <v>241.5</v>
      </c>
    </row>
    <row r="46" spans="1:7" ht="12.75">
      <c r="A46" s="18" t="s">
        <v>149</v>
      </c>
      <c r="B46" s="23" t="s">
        <v>148</v>
      </c>
      <c r="C46" s="23" t="s">
        <v>165</v>
      </c>
      <c r="D46" s="23" t="s">
        <v>186</v>
      </c>
      <c r="E46" s="23" t="s">
        <v>174</v>
      </c>
      <c r="F46" s="24">
        <v>0</v>
      </c>
      <c r="G46" s="24">
        <v>86.4</v>
      </c>
    </row>
    <row r="47" spans="1:7" ht="12.75">
      <c r="A47" s="18" t="s">
        <v>150</v>
      </c>
      <c r="B47" s="23" t="s">
        <v>148</v>
      </c>
      <c r="C47" s="23" t="s">
        <v>166</v>
      </c>
      <c r="D47" s="23" t="s">
        <v>186</v>
      </c>
      <c r="E47" s="23" t="s">
        <v>174</v>
      </c>
      <c r="F47" s="24">
        <v>0</v>
      </c>
      <c r="G47" s="24">
        <v>155.1</v>
      </c>
    </row>
    <row r="48" spans="1:7" ht="13.5">
      <c r="A48" s="6" t="s">
        <v>61</v>
      </c>
      <c r="B48" s="7" t="s">
        <v>60</v>
      </c>
      <c r="C48" s="7" t="s">
        <v>14</v>
      </c>
      <c r="D48" s="7" t="s">
        <v>14</v>
      </c>
      <c r="E48" s="7"/>
      <c r="F48" s="8">
        <v>10</v>
      </c>
      <c r="G48" s="8">
        <v>10</v>
      </c>
    </row>
    <row r="49" spans="1:7" ht="13.5">
      <c r="A49" s="6" t="s">
        <v>63</v>
      </c>
      <c r="B49" s="7" t="s">
        <v>60</v>
      </c>
      <c r="C49" s="7" t="s">
        <v>62</v>
      </c>
      <c r="D49" s="7" t="s">
        <v>14</v>
      </c>
      <c r="E49" s="7"/>
      <c r="F49" s="8">
        <v>10</v>
      </c>
      <c r="G49" s="8">
        <v>10</v>
      </c>
    </row>
    <row r="50" spans="1:7" ht="13.5">
      <c r="A50" s="6" t="s">
        <v>65</v>
      </c>
      <c r="B50" s="7" t="s">
        <v>60</v>
      </c>
      <c r="C50" s="7" t="s">
        <v>64</v>
      </c>
      <c r="D50" s="7" t="s">
        <v>14</v>
      </c>
      <c r="E50" s="7"/>
      <c r="F50" s="8">
        <v>10</v>
      </c>
      <c r="G50" s="8">
        <v>10</v>
      </c>
    </row>
    <row r="51" spans="1:7" ht="27">
      <c r="A51" s="6" t="s">
        <v>67</v>
      </c>
      <c r="B51" s="7" t="s">
        <v>60</v>
      </c>
      <c r="C51" s="7" t="s">
        <v>66</v>
      </c>
      <c r="D51" s="7" t="s">
        <v>14</v>
      </c>
      <c r="E51" s="7"/>
      <c r="F51" s="8">
        <v>10</v>
      </c>
      <c r="G51" s="8">
        <v>10</v>
      </c>
    </row>
    <row r="52" spans="1:7" ht="13.5">
      <c r="A52" s="6" t="s">
        <v>61</v>
      </c>
      <c r="B52" s="7" t="s">
        <v>60</v>
      </c>
      <c r="C52" s="7" t="s">
        <v>68</v>
      </c>
      <c r="D52" s="7" t="s">
        <v>14</v>
      </c>
      <c r="E52" s="7"/>
      <c r="F52" s="8">
        <v>10</v>
      </c>
      <c r="G52" s="8">
        <v>10</v>
      </c>
    </row>
    <row r="53" spans="1:7" ht="13.5">
      <c r="A53" s="6" t="s">
        <v>49</v>
      </c>
      <c r="B53" s="7" t="s">
        <v>60</v>
      </c>
      <c r="C53" s="7" t="s">
        <v>68</v>
      </c>
      <c r="D53" s="7" t="s">
        <v>48</v>
      </c>
      <c r="E53" s="7"/>
      <c r="F53" s="8">
        <v>10</v>
      </c>
      <c r="G53" s="8">
        <v>10</v>
      </c>
    </row>
    <row r="54" spans="1:7" ht="12.75">
      <c r="A54" s="9" t="s">
        <v>70</v>
      </c>
      <c r="B54" s="10" t="s">
        <v>60</v>
      </c>
      <c r="C54" s="10" t="s">
        <v>68</v>
      </c>
      <c r="D54" s="10" t="s">
        <v>69</v>
      </c>
      <c r="E54" s="10" t="s">
        <v>174</v>
      </c>
      <c r="F54" s="11">
        <v>10</v>
      </c>
      <c r="G54" s="11">
        <v>10</v>
      </c>
    </row>
    <row r="55" spans="1:7" ht="13.5">
      <c r="A55" s="6" t="s">
        <v>72</v>
      </c>
      <c r="B55" s="7" t="s">
        <v>71</v>
      </c>
      <c r="C55" s="7" t="s">
        <v>14</v>
      </c>
      <c r="D55" s="7" t="s">
        <v>14</v>
      </c>
      <c r="E55" s="7"/>
      <c r="F55" s="8">
        <v>10.7</v>
      </c>
      <c r="G55" s="8">
        <v>10.7</v>
      </c>
    </row>
    <row r="56" spans="1:7" ht="13.5">
      <c r="A56" s="6" t="s">
        <v>63</v>
      </c>
      <c r="B56" s="7" t="s">
        <v>71</v>
      </c>
      <c r="C56" s="7" t="s">
        <v>62</v>
      </c>
      <c r="D56" s="7" t="s">
        <v>14</v>
      </c>
      <c r="E56" s="7"/>
      <c r="F56" s="8">
        <v>10.7</v>
      </c>
      <c r="G56" s="8">
        <v>10.7</v>
      </c>
    </row>
    <row r="57" spans="1:7" ht="13.5">
      <c r="A57" s="6" t="s">
        <v>74</v>
      </c>
      <c r="B57" s="7" t="s">
        <v>71</v>
      </c>
      <c r="C57" s="7" t="s">
        <v>73</v>
      </c>
      <c r="D57" s="7" t="s">
        <v>14</v>
      </c>
      <c r="E57" s="7"/>
      <c r="F57" s="8">
        <v>10.7</v>
      </c>
      <c r="G57" s="8">
        <v>10.7</v>
      </c>
    </row>
    <row r="58" spans="1:7" ht="27">
      <c r="A58" s="6" t="s">
        <v>67</v>
      </c>
      <c r="B58" s="7" t="s">
        <v>71</v>
      </c>
      <c r="C58" s="7" t="s">
        <v>75</v>
      </c>
      <c r="D58" s="7" t="s">
        <v>14</v>
      </c>
      <c r="E58" s="7"/>
      <c r="F58" s="8">
        <v>10.7</v>
      </c>
      <c r="G58" s="8">
        <v>10.7</v>
      </c>
    </row>
    <row r="59" spans="1:7" ht="27">
      <c r="A59" s="6" t="s">
        <v>77</v>
      </c>
      <c r="B59" s="7" t="s">
        <v>71</v>
      </c>
      <c r="C59" s="7" t="s">
        <v>76</v>
      </c>
      <c r="D59" s="7" t="s">
        <v>14</v>
      </c>
      <c r="E59" s="7"/>
      <c r="F59" s="8">
        <v>10.7</v>
      </c>
      <c r="G59" s="8">
        <v>10.7</v>
      </c>
    </row>
    <row r="60" spans="1:7" ht="13.5">
      <c r="A60" s="6" t="s">
        <v>49</v>
      </c>
      <c r="B60" s="7" t="s">
        <v>71</v>
      </c>
      <c r="C60" s="7" t="s">
        <v>76</v>
      </c>
      <c r="D60" s="7" t="s">
        <v>48</v>
      </c>
      <c r="E60" s="7"/>
      <c r="F60" s="8">
        <v>10</v>
      </c>
      <c r="G60" s="8">
        <v>10</v>
      </c>
    </row>
    <row r="61" spans="1:7" ht="12.75">
      <c r="A61" s="18" t="s">
        <v>51</v>
      </c>
      <c r="B61" s="19" t="s">
        <v>71</v>
      </c>
      <c r="C61" s="19" t="s">
        <v>76</v>
      </c>
      <c r="D61" s="19" t="s">
        <v>50</v>
      </c>
      <c r="E61" s="19" t="s">
        <v>174</v>
      </c>
      <c r="F61" s="20">
        <v>10</v>
      </c>
      <c r="G61" s="20">
        <v>10</v>
      </c>
    </row>
    <row r="62" spans="1:7" ht="12.75">
      <c r="A62" s="29" t="s">
        <v>187</v>
      </c>
      <c r="B62" s="23" t="s">
        <v>71</v>
      </c>
      <c r="C62" s="23" t="s">
        <v>154</v>
      </c>
      <c r="D62" s="23" t="s">
        <v>46</v>
      </c>
      <c r="E62" s="23" t="s">
        <v>180</v>
      </c>
      <c r="F62" s="24">
        <v>0.7</v>
      </c>
      <c r="G62" s="24">
        <v>0.7</v>
      </c>
    </row>
    <row r="63" spans="1:7" ht="13.5">
      <c r="A63" s="6" t="s">
        <v>79</v>
      </c>
      <c r="B63" s="7" t="s">
        <v>78</v>
      </c>
      <c r="C63" s="7" t="s">
        <v>14</v>
      </c>
      <c r="D63" s="7" t="s">
        <v>14</v>
      </c>
      <c r="E63" s="7"/>
      <c r="F63" s="8">
        <v>86.8</v>
      </c>
      <c r="G63" s="8">
        <v>82.9</v>
      </c>
    </row>
    <row r="64" spans="1:7" ht="13.5">
      <c r="A64" s="6" t="s">
        <v>81</v>
      </c>
      <c r="B64" s="7" t="s">
        <v>80</v>
      </c>
      <c r="C64" s="7" t="s">
        <v>14</v>
      </c>
      <c r="D64" s="7" t="s">
        <v>14</v>
      </c>
      <c r="E64" s="7"/>
      <c r="F64" s="8">
        <v>86.8</v>
      </c>
      <c r="G64" s="8">
        <v>82.9</v>
      </c>
    </row>
    <row r="65" spans="1:7" ht="40.5">
      <c r="A65" s="6" t="s">
        <v>82</v>
      </c>
      <c r="B65" s="7" t="s">
        <v>80</v>
      </c>
      <c r="C65" s="7" t="s">
        <v>155</v>
      </c>
      <c r="D65" s="7" t="s">
        <v>14</v>
      </c>
      <c r="E65" s="7"/>
      <c r="F65" s="8">
        <v>86.8</v>
      </c>
      <c r="G65" s="8">
        <v>82.9</v>
      </c>
    </row>
    <row r="66" spans="1:7" ht="54">
      <c r="A66" s="6" t="s">
        <v>83</v>
      </c>
      <c r="B66" s="7" t="s">
        <v>80</v>
      </c>
      <c r="C66" s="7" t="s">
        <v>156</v>
      </c>
      <c r="D66" s="7" t="s">
        <v>14</v>
      </c>
      <c r="E66" s="7"/>
      <c r="F66" s="8">
        <v>86.8</v>
      </c>
      <c r="G66" s="8">
        <v>82.9</v>
      </c>
    </row>
    <row r="67" spans="1:7" ht="54">
      <c r="A67" s="6" t="s">
        <v>83</v>
      </c>
      <c r="B67" s="7" t="s">
        <v>80</v>
      </c>
      <c r="C67" s="7" t="s">
        <v>157</v>
      </c>
      <c r="D67" s="7" t="s">
        <v>14</v>
      </c>
      <c r="E67" s="7"/>
      <c r="F67" s="8">
        <v>86.8</v>
      </c>
      <c r="G67" s="8">
        <v>82.9</v>
      </c>
    </row>
    <row r="68" spans="1:7" ht="27">
      <c r="A68" s="6" t="s">
        <v>84</v>
      </c>
      <c r="B68" s="7" t="s">
        <v>80</v>
      </c>
      <c r="C68" s="7" t="s">
        <v>158</v>
      </c>
      <c r="D68" s="7" t="s">
        <v>14</v>
      </c>
      <c r="E68" s="7"/>
      <c r="F68" s="8">
        <v>86.8</v>
      </c>
      <c r="G68" s="8">
        <v>82.9</v>
      </c>
    </row>
    <row r="69" spans="1:7" ht="54">
      <c r="A69" s="6" t="s">
        <v>26</v>
      </c>
      <c r="B69" s="7" t="s">
        <v>80</v>
      </c>
      <c r="C69" s="7" t="s">
        <v>158</v>
      </c>
      <c r="D69" s="7" t="s">
        <v>25</v>
      </c>
      <c r="E69" s="7"/>
      <c r="F69" s="8">
        <v>82.3</v>
      </c>
      <c r="G69" s="8">
        <v>78.4</v>
      </c>
    </row>
    <row r="70" spans="1:7" ht="13.5">
      <c r="A70" s="6" t="s">
        <v>177</v>
      </c>
      <c r="B70" s="7" t="s">
        <v>80</v>
      </c>
      <c r="C70" s="7" t="s">
        <v>158</v>
      </c>
      <c r="D70" s="7" t="s">
        <v>27</v>
      </c>
      <c r="E70" s="7" t="s">
        <v>171</v>
      </c>
      <c r="F70" s="8">
        <v>62.3</v>
      </c>
      <c r="G70" s="8">
        <v>62.3</v>
      </c>
    </row>
    <row r="71" spans="1:7" ht="12.75">
      <c r="A71" s="29" t="s">
        <v>183</v>
      </c>
      <c r="B71" s="23" t="s">
        <v>80</v>
      </c>
      <c r="C71" s="23" t="s">
        <v>158</v>
      </c>
      <c r="D71" s="23" t="s">
        <v>27</v>
      </c>
      <c r="E71" s="23" t="s">
        <v>173</v>
      </c>
      <c r="F71" s="24">
        <v>20</v>
      </c>
      <c r="G71" s="24">
        <v>16.1</v>
      </c>
    </row>
    <row r="72" spans="1:7" ht="25.5">
      <c r="A72" s="9" t="s">
        <v>29</v>
      </c>
      <c r="B72" s="10" t="s">
        <v>80</v>
      </c>
      <c r="C72" s="10" t="s">
        <v>158</v>
      </c>
      <c r="D72" s="10" t="s">
        <v>28</v>
      </c>
      <c r="E72" s="10"/>
      <c r="F72" s="11">
        <v>0</v>
      </c>
      <c r="G72" s="11">
        <v>0</v>
      </c>
    </row>
    <row r="73" spans="1:7" ht="27">
      <c r="A73" s="6" t="s">
        <v>43</v>
      </c>
      <c r="B73" s="7" t="s">
        <v>80</v>
      </c>
      <c r="C73" s="7" t="s">
        <v>158</v>
      </c>
      <c r="D73" s="7" t="s">
        <v>42</v>
      </c>
      <c r="E73" s="7"/>
      <c r="F73" s="8">
        <v>4.5</v>
      </c>
      <c r="G73" s="8">
        <v>4.5</v>
      </c>
    </row>
    <row r="74" spans="1:7" ht="25.5">
      <c r="A74" s="18" t="s">
        <v>45</v>
      </c>
      <c r="B74" s="19" t="s">
        <v>80</v>
      </c>
      <c r="C74" s="19" t="s">
        <v>158</v>
      </c>
      <c r="D74" s="19" t="s">
        <v>44</v>
      </c>
      <c r="E74" s="19" t="s">
        <v>176</v>
      </c>
      <c r="F74" s="20">
        <v>4.5</v>
      </c>
      <c r="G74" s="20">
        <v>4.5</v>
      </c>
    </row>
    <row r="75" spans="1:7" ht="25.5">
      <c r="A75" s="29" t="s">
        <v>47</v>
      </c>
      <c r="B75" s="23" t="s">
        <v>80</v>
      </c>
      <c r="C75" s="23" t="s">
        <v>158</v>
      </c>
      <c r="D75" s="23" t="s">
        <v>46</v>
      </c>
      <c r="E75" s="23"/>
      <c r="F75" s="24">
        <v>0</v>
      </c>
      <c r="G75" s="24">
        <v>0</v>
      </c>
    </row>
    <row r="76" spans="1:7" ht="27">
      <c r="A76" s="6" t="s">
        <v>86</v>
      </c>
      <c r="B76" s="7" t="s">
        <v>85</v>
      </c>
      <c r="C76" s="7" t="s">
        <v>14</v>
      </c>
      <c r="D76" s="7" t="s">
        <v>14</v>
      </c>
      <c r="E76" s="7"/>
      <c r="F76" s="8">
        <v>3</v>
      </c>
      <c r="G76" s="8">
        <v>3</v>
      </c>
    </row>
    <row r="77" spans="1:7" ht="27">
      <c r="A77" s="6" t="s">
        <v>88</v>
      </c>
      <c r="B77" s="7" t="s">
        <v>87</v>
      </c>
      <c r="C77" s="7" t="s">
        <v>14</v>
      </c>
      <c r="D77" s="7" t="s">
        <v>14</v>
      </c>
      <c r="E77" s="7"/>
      <c r="F77" s="8">
        <v>3</v>
      </c>
      <c r="G77" s="8">
        <v>3</v>
      </c>
    </row>
    <row r="78" spans="1:7" ht="13.5">
      <c r="A78" s="6" t="s">
        <v>90</v>
      </c>
      <c r="B78" s="7" t="s">
        <v>87</v>
      </c>
      <c r="C78" s="7" t="s">
        <v>89</v>
      </c>
      <c r="D78" s="7" t="s">
        <v>14</v>
      </c>
      <c r="E78" s="7"/>
      <c r="F78" s="8">
        <v>3</v>
      </c>
      <c r="G78" s="8">
        <v>3</v>
      </c>
    </row>
    <row r="79" spans="1:7" ht="13.5">
      <c r="A79" s="6" t="s">
        <v>92</v>
      </c>
      <c r="B79" s="7" t="s">
        <v>87</v>
      </c>
      <c r="C79" s="7" t="s">
        <v>91</v>
      </c>
      <c r="D79" s="7" t="s">
        <v>14</v>
      </c>
      <c r="E79" s="7"/>
      <c r="F79" s="8">
        <v>3</v>
      </c>
      <c r="G79" s="8">
        <v>3</v>
      </c>
    </row>
    <row r="80" spans="1:7" ht="27">
      <c r="A80" s="6" t="s">
        <v>67</v>
      </c>
      <c r="B80" s="7" t="s">
        <v>87</v>
      </c>
      <c r="C80" s="7" t="s">
        <v>93</v>
      </c>
      <c r="D80" s="7" t="s">
        <v>14</v>
      </c>
      <c r="E80" s="7"/>
      <c r="F80" s="8">
        <v>3</v>
      </c>
      <c r="G80" s="8">
        <v>3</v>
      </c>
    </row>
    <row r="81" spans="1:7" ht="27">
      <c r="A81" s="6" t="s">
        <v>43</v>
      </c>
      <c r="B81" s="7" t="s">
        <v>87</v>
      </c>
      <c r="C81" s="7" t="s">
        <v>93</v>
      </c>
      <c r="D81" s="7" t="s">
        <v>42</v>
      </c>
      <c r="E81" s="7"/>
      <c r="F81" s="8">
        <v>3</v>
      </c>
      <c r="G81" s="8">
        <v>3</v>
      </c>
    </row>
    <row r="82" spans="1:7" ht="25.5">
      <c r="A82" s="9" t="s">
        <v>47</v>
      </c>
      <c r="B82" s="10" t="s">
        <v>87</v>
      </c>
      <c r="C82" s="10" t="s">
        <v>93</v>
      </c>
      <c r="D82" s="10" t="s">
        <v>46</v>
      </c>
      <c r="E82" s="10" t="s">
        <v>180</v>
      </c>
      <c r="F82" s="11">
        <v>3</v>
      </c>
      <c r="G82" s="11">
        <v>3</v>
      </c>
    </row>
    <row r="83" spans="1:7" ht="13.5">
      <c r="A83" s="6" t="s">
        <v>95</v>
      </c>
      <c r="B83" s="7" t="s">
        <v>94</v>
      </c>
      <c r="C83" s="7" t="s">
        <v>14</v>
      </c>
      <c r="D83" s="7" t="s">
        <v>14</v>
      </c>
      <c r="E83" s="7"/>
      <c r="F83" s="8">
        <v>250.9</v>
      </c>
      <c r="G83" s="11">
        <v>208.1</v>
      </c>
    </row>
    <row r="84" spans="1:7" ht="13.5">
      <c r="A84" s="6" t="s">
        <v>97</v>
      </c>
      <c r="B84" s="7" t="s">
        <v>96</v>
      </c>
      <c r="C84" s="7" t="s">
        <v>14</v>
      </c>
      <c r="D84" s="7" t="s">
        <v>14</v>
      </c>
      <c r="E84" s="7"/>
      <c r="F84" s="8">
        <v>250.9</v>
      </c>
      <c r="G84" s="11">
        <v>208.1</v>
      </c>
    </row>
    <row r="85" spans="1:7" ht="13.5">
      <c r="A85" s="6" t="s">
        <v>99</v>
      </c>
      <c r="B85" s="7" t="s">
        <v>96</v>
      </c>
      <c r="C85" s="7" t="s">
        <v>98</v>
      </c>
      <c r="D85" s="7" t="s">
        <v>14</v>
      </c>
      <c r="E85" s="7"/>
      <c r="F85" s="8">
        <v>250.9</v>
      </c>
      <c r="G85" s="11">
        <v>208.1</v>
      </c>
    </row>
    <row r="86" spans="1:7" ht="13.5">
      <c r="A86" s="6" t="s">
        <v>97</v>
      </c>
      <c r="B86" s="7" t="s">
        <v>96</v>
      </c>
      <c r="C86" s="7" t="s">
        <v>100</v>
      </c>
      <c r="D86" s="7" t="s">
        <v>14</v>
      </c>
      <c r="E86" s="7"/>
      <c r="F86" s="8">
        <v>250.9</v>
      </c>
      <c r="G86" s="11">
        <v>208.1</v>
      </c>
    </row>
    <row r="87" spans="1:7" ht="27">
      <c r="A87" s="6" t="s">
        <v>67</v>
      </c>
      <c r="B87" s="7" t="s">
        <v>96</v>
      </c>
      <c r="C87" s="7" t="s">
        <v>101</v>
      </c>
      <c r="D87" s="7" t="s">
        <v>14</v>
      </c>
      <c r="E87" s="7"/>
      <c r="F87" s="8">
        <v>250.9</v>
      </c>
      <c r="G87" s="11">
        <v>208.1</v>
      </c>
    </row>
    <row r="88" spans="1:7" ht="13.5">
      <c r="A88" s="6" t="s">
        <v>103</v>
      </c>
      <c r="B88" s="7" t="s">
        <v>96</v>
      </c>
      <c r="C88" s="7" t="s">
        <v>102</v>
      </c>
      <c r="D88" s="7" t="s">
        <v>14</v>
      </c>
      <c r="E88" s="7"/>
      <c r="F88" s="8">
        <v>250.9</v>
      </c>
      <c r="G88" s="11">
        <v>208.1</v>
      </c>
    </row>
    <row r="89" spans="1:7" ht="27">
      <c r="A89" s="6" t="s">
        <v>43</v>
      </c>
      <c r="B89" s="7" t="s">
        <v>96</v>
      </c>
      <c r="C89" s="7" t="s">
        <v>102</v>
      </c>
      <c r="D89" s="7" t="s">
        <v>42</v>
      </c>
      <c r="E89" s="7"/>
      <c r="F89" s="8">
        <v>250.9</v>
      </c>
      <c r="G89" s="11">
        <v>208.1</v>
      </c>
    </row>
    <row r="90" spans="1:7" ht="25.5">
      <c r="A90" s="9" t="s">
        <v>47</v>
      </c>
      <c r="B90" s="10" t="s">
        <v>96</v>
      </c>
      <c r="C90" s="10" t="s">
        <v>102</v>
      </c>
      <c r="D90" s="10" t="s">
        <v>46</v>
      </c>
      <c r="E90" s="19" t="s">
        <v>181</v>
      </c>
      <c r="F90" s="8">
        <v>250.9</v>
      </c>
      <c r="G90" s="11">
        <v>208.1</v>
      </c>
    </row>
    <row r="91" spans="1:7" ht="13.5">
      <c r="A91" s="6" t="s">
        <v>105</v>
      </c>
      <c r="B91" s="7" t="s">
        <v>104</v>
      </c>
      <c r="C91" s="7" t="s">
        <v>14</v>
      </c>
      <c r="D91" s="7" t="s">
        <v>14</v>
      </c>
      <c r="E91" s="7"/>
      <c r="F91" s="8">
        <v>208.4</v>
      </c>
      <c r="G91" s="11">
        <v>238.6</v>
      </c>
    </row>
    <row r="92" spans="1:7" ht="13.5">
      <c r="A92" s="6" t="s">
        <v>107</v>
      </c>
      <c r="B92" s="7" t="s">
        <v>106</v>
      </c>
      <c r="C92" s="7" t="s">
        <v>14</v>
      </c>
      <c r="D92" s="7" t="s">
        <v>14</v>
      </c>
      <c r="E92" s="7"/>
      <c r="F92" s="8">
        <v>208.4</v>
      </c>
      <c r="G92" s="11">
        <v>238.6</v>
      </c>
    </row>
    <row r="93" spans="1:7" ht="13.5">
      <c r="A93" s="6" t="s">
        <v>109</v>
      </c>
      <c r="B93" s="7" t="s">
        <v>106</v>
      </c>
      <c r="C93" s="7" t="s">
        <v>108</v>
      </c>
      <c r="D93" s="7" t="s">
        <v>14</v>
      </c>
      <c r="E93" s="7"/>
      <c r="F93" s="8">
        <v>208.4</v>
      </c>
      <c r="G93" s="11">
        <v>238.6</v>
      </c>
    </row>
    <row r="94" spans="1:7" ht="13.5">
      <c r="A94" s="6" t="s">
        <v>107</v>
      </c>
      <c r="B94" s="7" t="s">
        <v>106</v>
      </c>
      <c r="C94" s="7" t="s">
        <v>110</v>
      </c>
      <c r="D94" s="7" t="s">
        <v>14</v>
      </c>
      <c r="E94" s="7"/>
      <c r="F94" s="8">
        <v>208.4</v>
      </c>
      <c r="G94" s="11">
        <v>238.6</v>
      </c>
    </row>
    <row r="95" spans="1:7" ht="27">
      <c r="A95" s="6" t="s">
        <v>67</v>
      </c>
      <c r="B95" s="7" t="s">
        <v>106</v>
      </c>
      <c r="C95" s="7" t="s">
        <v>111</v>
      </c>
      <c r="D95" s="7" t="s">
        <v>14</v>
      </c>
      <c r="E95" s="7"/>
      <c r="F95" s="8">
        <v>208.4</v>
      </c>
      <c r="G95" s="11">
        <v>238.6</v>
      </c>
    </row>
    <row r="96" spans="1:7" ht="13.5">
      <c r="A96" s="6" t="s">
        <v>113</v>
      </c>
      <c r="B96" s="7" t="s">
        <v>106</v>
      </c>
      <c r="C96" s="7" t="s">
        <v>112</v>
      </c>
      <c r="D96" s="7" t="s">
        <v>14</v>
      </c>
      <c r="E96" s="7"/>
      <c r="F96" s="8">
        <v>208.4</v>
      </c>
      <c r="G96" s="11">
        <v>238.6</v>
      </c>
    </row>
    <row r="97" spans="1:7" ht="27">
      <c r="A97" s="6" t="s">
        <v>43</v>
      </c>
      <c r="B97" s="7" t="s">
        <v>106</v>
      </c>
      <c r="C97" s="7" t="s">
        <v>112</v>
      </c>
      <c r="D97" s="7" t="s">
        <v>42</v>
      </c>
      <c r="E97" s="7"/>
      <c r="F97" s="8">
        <v>208.4</v>
      </c>
      <c r="G97" s="11">
        <v>238.6</v>
      </c>
    </row>
    <row r="98" spans="1:7" ht="25.5">
      <c r="A98" s="9" t="s">
        <v>47</v>
      </c>
      <c r="B98" s="10" t="s">
        <v>106</v>
      </c>
      <c r="C98" s="10" t="s">
        <v>112</v>
      </c>
      <c r="D98" s="10" t="s">
        <v>46</v>
      </c>
      <c r="E98" s="19" t="s">
        <v>178</v>
      </c>
      <c r="F98" s="8">
        <v>208.4</v>
      </c>
      <c r="G98" s="11">
        <v>238.6</v>
      </c>
    </row>
    <row r="99" spans="1:7" ht="13.5">
      <c r="A99" s="6" t="s">
        <v>115</v>
      </c>
      <c r="B99" s="7" t="s">
        <v>106</v>
      </c>
      <c r="C99" s="7" t="s">
        <v>114</v>
      </c>
      <c r="D99" s="7" t="s">
        <v>14</v>
      </c>
      <c r="E99" s="7"/>
      <c r="F99" s="8">
        <v>0</v>
      </c>
      <c r="G99" s="8">
        <v>0</v>
      </c>
    </row>
    <row r="100" spans="1:7" ht="27">
      <c r="A100" s="6" t="s">
        <v>43</v>
      </c>
      <c r="B100" s="7" t="s">
        <v>106</v>
      </c>
      <c r="C100" s="7" t="s">
        <v>114</v>
      </c>
      <c r="D100" s="7" t="s">
        <v>42</v>
      </c>
      <c r="E100" s="7"/>
      <c r="F100" s="8">
        <v>0</v>
      </c>
      <c r="G100" s="8">
        <v>0</v>
      </c>
    </row>
    <row r="101" spans="1:7" ht="25.5">
      <c r="A101" s="9" t="s">
        <v>47</v>
      </c>
      <c r="B101" s="10" t="s">
        <v>106</v>
      </c>
      <c r="C101" s="10" t="s">
        <v>114</v>
      </c>
      <c r="D101" s="10" t="s">
        <v>46</v>
      </c>
      <c r="E101" s="10"/>
      <c r="F101" s="11">
        <v>0</v>
      </c>
      <c r="G101" s="11">
        <v>0</v>
      </c>
    </row>
    <row r="102" spans="1:7" ht="13.5">
      <c r="A102" s="6" t="s">
        <v>117</v>
      </c>
      <c r="B102" s="7" t="s">
        <v>116</v>
      </c>
      <c r="C102" s="7" t="s">
        <v>14</v>
      </c>
      <c r="D102" s="7" t="s">
        <v>14</v>
      </c>
      <c r="E102" s="7"/>
      <c r="F102" s="8">
        <v>2916.7</v>
      </c>
      <c r="G102" s="8">
        <v>3059.7</v>
      </c>
    </row>
    <row r="103" spans="1:7" ht="13.5">
      <c r="A103" s="6" t="s">
        <v>119</v>
      </c>
      <c r="B103" s="7" t="s">
        <v>118</v>
      </c>
      <c r="C103" s="7" t="s">
        <v>14</v>
      </c>
      <c r="D103" s="7" t="s">
        <v>14</v>
      </c>
      <c r="E103" s="7"/>
      <c r="F103" s="8">
        <v>2916.7</v>
      </c>
      <c r="G103" s="8">
        <v>3059.7</v>
      </c>
    </row>
    <row r="104" spans="1:7" ht="13.5">
      <c r="A104" s="6" t="s">
        <v>119</v>
      </c>
      <c r="B104" s="7" t="s">
        <v>118</v>
      </c>
      <c r="C104" s="7" t="s">
        <v>120</v>
      </c>
      <c r="D104" s="7" t="s">
        <v>14</v>
      </c>
      <c r="E104" s="7"/>
      <c r="F104" s="8">
        <v>2916.7</v>
      </c>
      <c r="G104" s="8">
        <v>3059.7</v>
      </c>
    </row>
    <row r="105" spans="1:7" ht="40.5">
      <c r="A105" s="6" t="s">
        <v>121</v>
      </c>
      <c r="B105" s="7" t="s">
        <v>118</v>
      </c>
      <c r="C105" s="7" t="s">
        <v>159</v>
      </c>
      <c r="D105" s="7" t="s">
        <v>14</v>
      </c>
      <c r="E105" s="7"/>
      <c r="F105" s="8">
        <v>2916.7</v>
      </c>
      <c r="G105" s="8">
        <v>3059.7</v>
      </c>
    </row>
    <row r="106" spans="1:7" ht="27">
      <c r="A106" s="6" t="s">
        <v>122</v>
      </c>
      <c r="B106" s="7" t="s">
        <v>118</v>
      </c>
      <c r="C106" s="7" t="s">
        <v>160</v>
      </c>
      <c r="D106" s="7" t="s">
        <v>14</v>
      </c>
      <c r="E106" s="7"/>
      <c r="F106" s="8">
        <v>2916.7</v>
      </c>
      <c r="G106" s="8">
        <v>3059.7</v>
      </c>
    </row>
    <row r="107" spans="1:7" ht="27">
      <c r="A107" s="6" t="s">
        <v>122</v>
      </c>
      <c r="B107" s="7" t="s">
        <v>118</v>
      </c>
      <c r="C107" s="7" t="s">
        <v>160</v>
      </c>
      <c r="D107" s="7" t="s">
        <v>14</v>
      </c>
      <c r="E107" s="7"/>
      <c r="F107" s="8">
        <v>649.2</v>
      </c>
      <c r="G107" s="8">
        <v>649.2</v>
      </c>
    </row>
    <row r="108" spans="1:7" ht="54">
      <c r="A108" s="6" t="s">
        <v>26</v>
      </c>
      <c r="B108" s="7" t="s">
        <v>118</v>
      </c>
      <c r="C108" s="7" t="s">
        <v>167</v>
      </c>
      <c r="D108" s="7" t="s">
        <v>25</v>
      </c>
      <c r="E108" s="7"/>
      <c r="F108" s="8">
        <v>462.1</v>
      </c>
      <c r="G108" s="8">
        <v>462.1</v>
      </c>
    </row>
    <row r="109" spans="1:7" ht="13.5">
      <c r="A109" s="6" t="s">
        <v>184</v>
      </c>
      <c r="B109" s="7" t="s">
        <v>118</v>
      </c>
      <c r="C109" s="7" t="s">
        <v>167</v>
      </c>
      <c r="D109" s="7" t="s">
        <v>123</v>
      </c>
      <c r="E109" s="7" t="s">
        <v>171</v>
      </c>
      <c r="F109" s="8">
        <v>322.5</v>
      </c>
      <c r="G109" s="8">
        <v>322.5</v>
      </c>
    </row>
    <row r="110" spans="1:7" ht="12.75">
      <c r="A110" s="9" t="s">
        <v>183</v>
      </c>
      <c r="B110" s="10" t="s">
        <v>118</v>
      </c>
      <c r="C110" s="10" t="s">
        <v>167</v>
      </c>
      <c r="D110" s="10" t="s">
        <v>123</v>
      </c>
      <c r="E110" s="10" t="s">
        <v>173</v>
      </c>
      <c r="F110" s="11">
        <v>139.6</v>
      </c>
      <c r="G110" s="11">
        <v>139.6</v>
      </c>
    </row>
    <row r="111" spans="1:7" ht="27">
      <c r="A111" s="6" t="s">
        <v>43</v>
      </c>
      <c r="B111" s="7" t="s">
        <v>118</v>
      </c>
      <c r="C111" s="7" t="s">
        <v>160</v>
      </c>
      <c r="D111" s="7" t="s">
        <v>42</v>
      </c>
      <c r="E111" s="7"/>
      <c r="F111" s="8">
        <v>187.1</v>
      </c>
      <c r="G111" s="8">
        <v>187.1</v>
      </c>
    </row>
    <row r="112" spans="1:7" ht="25.5">
      <c r="A112" s="9" t="s">
        <v>45</v>
      </c>
      <c r="B112" s="10" t="s">
        <v>118</v>
      </c>
      <c r="C112" s="10" t="s">
        <v>160</v>
      </c>
      <c r="D112" s="10" t="s">
        <v>44</v>
      </c>
      <c r="E112" s="10" t="s">
        <v>188</v>
      </c>
      <c r="F112" s="11">
        <v>87.1</v>
      </c>
      <c r="G112" s="11">
        <v>87.1</v>
      </c>
    </row>
    <row r="113" spans="1:7" ht="25.5">
      <c r="A113" s="9" t="s">
        <v>47</v>
      </c>
      <c r="B113" s="10" t="s">
        <v>118</v>
      </c>
      <c r="C113" s="10" t="s">
        <v>160</v>
      </c>
      <c r="D113" s="10" t="s">
        <v>46</v>
      </c>
      <c r="E113" s="10" t="s">
        <v>178</v>
      </c>
      <c r="F113" s="11">
        <v>100</v>
      </c>
      <c r="G113" s="11">
        <v>100</v>
      </c>
    </row>
    <row r="114" spans="1:7" ht="27">
      <c r="A114" s="6" t="s">
        <v>53</v>
      </c>
      <c r="B114" s="7" t="s">
        <v>118</v>
      </c>
      <c r="C114" s="7" t="s">
        <v>161</v>
      </c>
      <c r="D114" s="7" t="s">
        <v>14</v>
      </c>
      <c r="E114" s="7"/>
      <c r="F114" s="8">
        <v>2267.5</v>
      </c>
      <c r="G114" s="8">
        <v>2410.5</v>
      </c>
    </row>
    <row r="115" spans="1:7" ht="54">
      <c r="A115" s="6" t="s">
        <v>26</v>
      </c>
      <c r="B115" s="7" t="s">
        <v>118</v>
      </c>
      <c r="C115" s="7" t="s">
        <v>161</v>
      </c>
      <c r="D115" s="7" t="s">
        <v>25</v>
      </c>
      <c r="E115" s="7"/>
      <c r="F115" s="8">
        <v>2267.5</v>
      </c>
      <c r="G115" s="8">
        <v>2410.5</v>
      </c>
    </row>
    <row r="116" spans="1:7" ht="13.5">
      <c r="A116" s="6" t="s">
        <v>189</v>
      </c>
      <c r="B116" s="7" t="s">
        <v>118</v>
      </c>
      <c r="C116" s="7" t="s">
        <v>161</v>
      </c>
      <c r="D116" s="7" t="s">
        <v>123</v>
      </c>
      <c r="E116" s="7" t="s">
        <v>171</v>
      </c>
      <c r="F116" s="8">
        <v>1582.7</v>
      </c>
      <c r="G116" s="8">
        <v>1682.5</v>
      </c>
    </row>
    <row r="117" spans="1:7" ht="12.75">
      <c r="A117" s="9" t="s">
        <v>183</v>
      </c>
      <c r="B117" s="10" t="s">
        <v>118</v>
      </c>
      <c r="C117" s="10" t="s">
        <v>161</v>
      </c>
      <c r="D117" s="10" t="s">
        <v>123</v>
      </c>
      <c r="E117" s="10" t="s">
        <v>173</v>
      </c>
      <c r="F117" s="11">
        <v>684.8</v>
      </c>
      <c r="G117" s="11">
        <v>728</v>
      </c>
    </row>
    <row r="118" spans="1:7" ht="13.5">
      <c r="A118" s="6" t="s">
        <v>125</v>
      </c>
      <c r="B118" s="7" t="s">
        <v>124</v>
      </c>
      <c r="C118" s="7" t="s">
        <v>14</v>
      </c>
      <c r="D118" s="7" t="s">
        <v>14</v>
      </c>
      <c r="E118" s="7"/>
      <c r="F118" s="8">
        <v>17</v>
      </c>
      <c r="G118" s="8">
        <v>6</v>
      </c>
    </row>
    <row r="119" spans="1:7" ht="13.5">
      <c r="A119" s="6" t="s">
        <v>127</v>
      </c>
      <c r="B119" s="7" t="s">
        <v>126</v>
      </c>
      <c r="C119" s="7" t="s">
        <v>14</v>
      </c>
      <c r="D119" s="7" t="s">
        <v>14</v>
      </c>
      <c r="E119" s="7"/>
      <c r="F119" s="8">
        <v>17</v>
      </c>
      <c r="G119" s="8">
        <v>6</v>
      </c>
    </row>
    <row r="120" spans="1:7" ht="13.5">
      <c r="A120" s="6" t="s">
        <v>119</v>
      </c>
      <c r="B120" s="7" t="s">
        <v>126</v>
      </c>
      <c r="C120" s="7" t="s">
        <v>163</v>
      </c>
      <c r="D120" s="7" t="s">
        <v>14</v>
      </c>
      <c r="E120" s="7"/>
      <c r="F120" s="8">
        <v>17</v>
      </c>
      <c r="G120" s="8">
        <v>6</v>
      </c>
    </row>
    <row r="121" spans="1:7" ht="40.5">
      <c r="A121" s="6" t="s">
        <v>121</v>
      </c>
      <c r="B121" s="7" t="s">
        <v>126</v>
      </c>
      <c r="C121" s="7" t="s">
        <v>162</v>
      </c>
      <c r="D121" s="7" t="s">
        <v>14</v>
      </c>
      <c r="E121" s="7"/>
      <c r="F121" s="8">
        <v>17</v>
      </c>
      <c r="G121" s="8">
        <v>6</v>
      </c>
    </row>
    <row r="122" spans="1:7" ht="27">
      <c r="A122" s="6" t="s">
        <v>122</v>
      </c>
      <c r="B122" s="7" t="s">
        <v>126</v>
      </c>
      <c r="C122" s="7" t="s">
        <v>168</v>
      </c>
      <c r="D122" s="7" t="s">
        <v>14</v>
      </c>
      <c r="E122" s="7"/>
      <c r="F122" s="8">
        <v>17</v>
      </c>
      <c r="G122" s="8">
        <v>6</v>
      </c>
    </row>
    <row r="123" spans="1:7" ht="54">
      <c r="A123" s="6" t="s">
        <v>26</v>
      </c>
      <c r="B123" s="7" t="s">
        <v>126</v>
      </c>
      <c r="C123" s="7" t="s">
        <v>168</v>
      </c>
      <c r="D123" s="7" t="s">
        <v>25</v>
      </c>
      <c r="E123" s="7"/>
      <c r="F123" s="8">
        <v>17</v>
      </c>
      <c r="G123" s="8">
        <v>6</v>
      </c>
    </row>
    <row r="124" spans="1:7" ht="25.5">
      <c r="A124" s="9" t="s">
        <v>29</v>
      </c>
      <c r="B124" s="10" t="s">
        <v>126</v>
      </c>
      <c r="C124" s="10" t="s">
        <v>168</v>
      </c>
      <c r="D124" s="10" t="s">
        <v>28</v>
      </c>
      <c r="E124" s="10"/>
      <c r="F124" s="11">
        <v>0</v>
      </c>
      <c r="G124" s="11">
        <v>0</v>
      </c>
    </row>
    <row r="125" spans="1:7" ht="27">
      <c r="A125" s="6" t="s">
        <v>43</v>
      </c>
      <c r="B125" s="7" t="s">
        <v>126</v>
      </c>
      <c r="C125" s="7" t="s">
        <v>168</v>
      </c>
      <c r="D125" s="7" t="s">
        <v>42</v>
      </c>
      <c r="E125" s="7"/>
      <c r="F125" s="8">
        <v>17</v>
      </c>
      <c r="G125" s="8">
        <v>6</v>
      </c>
    </row>
    <row r="126" spans="1:7" ht="25.5">
      <c r="A126" s="9" t="s">
        <v>47</v>
      </c>
      <c r="B126" s="10" t="s">
        <v>126</v>
      </c>
      <c r="C126" s="10" t="s">
        <v>168</v>
      </c>
      <c r="D126" s="10" t="s">
        <v>46</v>
      </c>
      <c r="E126" s="10" t="s">
        <v>174</v>
      </c>
      <c r="F126" s="11">
        <v>17</v>
      </c>
      <c r="G126" s="11">
        <v>6</v>
      </c>
    </row>
    <row r="127" spans="1:7" ht="27">
      <c r="A127" s="6" t="s">
        <v>129</v>
      </c>
      <c r="B127" s="7" t="s">
        <v>128</v>
      </c>
      <c r="C127" s="7" t="s">
        <v>14</v>
      </c>
      <c r="D127" s="7" t="s">
        <v>14</v>
      </c>
      <c r="E127" s="7"/>
      <c r="F127" s="8">
        <v>3</v>
      </c>
      <c r="G127" s="8">
        <v>3</v>
      </c>
    </row>
    <row r="128" spans="1:7" ht="27">
      <c r="A128" s="6" t="s">
        <v>131</v>
      </c>
      <c r="B128" s="7" t="s">
        <v>130</v>
      </c>
      <c r="C128" s="7" t="s">
        <v>14</v>
      </c>
      <c r="D128" s="7" t="s">
        <v>14</v>
      </c>
      <c r="E128" s="7"/>
      <c r="F128" s="8">
        <v>3</v>
      </c>
      <c r="G128" s="8">
        <v>3</v>
      </c>
    </row>
    <row r="129" spans="1:7" ht="13.5">
      <c r="A129" s="6" t="s">
        <v>63</v>
      </c>
      <c r="B129" s="7" t="s">
        <v>130</v>
      </c>
      <c r="C129" s="7" t="s">
        <v>62</v>
      </c>
      <c r="D129" s="7" t="s">
        <v>14</v>
      </c>
      <c r="E129" s="7"/>
      <c r="F129" s="8">
        <v>3</v>
      </c>
      <c r="G129" s="8">
        <v>3</v>
      </c>
    </row>
    <row r="130" spans="1:7" ht="13.5">
      <c r="A130" s="6" t="s">
        <v>133</v>
      </c>
      <c r="B130" s="7" t="s">
        <v>130</v>
      </c>
      <c r="C130" s="7" t="s">
        <v>132</v>
      </c>
      <c r="D130" s="7" t="s">
        <v>14</v>
      </c>
      <c r="E130" s="7"/>
      <c r="F130" s="8">
        <v>3</v>
      </c>
      <c r="G130" s="8">
        <v>3</v>
      </c>
    </row>
    <row r="131" spans="1:7" ht="13.5">
      <c r="A131" s="6" t="s">
        <v>135</v>
      </c>
      <c r="B131" s="7" t="s">
        <v>130</v>
      </c>
      <c r="C131" s="7" t="s">
        <v>134</v>
      </c>
      <c r="D131" s="7" t="s">
        <v>14</v>
      </c>
      <c r="E131" s="7"/>
      <c r="F131" s="8">
        <v>3</v>
      </c>
      <c r="G131" s="8">
        <v>3</v>
      </c>
    </row>
    <row r="132" spans="1:7" ht="13.5">
      <c r="A132" s="6" t="s">
        <v>137</v>
      </c>
      <c r="B132" s="7" t="s">
        <v>130</v>
      </c>
      <c r="C132" s="7" t="s">
        <v>136</v>
      </c>
      <c r="D132" s="7" t="s">
        <v>14</v>
      </c>
      <c r="E132" s="7"/>
      <c r="F132" s="8">
        <v>3</v>
      </c>
      <c r="G132" s="8">
        <v>3</v>
      </c>
    </row>
    <row r="133" spans="1:7" ht="13.5">
      <c r="A133" s="6" t="s">
        <v>139</v>
      </c>
      <c r="B133" s="7" t="s">
        <v>130</v>
      </c>
      <c r="C133" s="7" t="s">
        <v>136</v>
      </c>
      <c r="D133" s="7" t="s">
        <v>138</v>
      </c>
      <c r="E133" s="7"/>
      <c r="F133" s="8">
        <v>3</v>
      </c>
      <c r="G133" s="8">
        <v>3</v>
      </c>
    </row>
    <row r="134" spans="1:7" ht="12.75">
      <c r="A134" s="9" t="s">
        <v>137</v>
      </c>
      <c r="B134" s="10" t="s">
        <v>130</v>
      </c>
      <c r="C134" s="10" t="s">
        <v>136</v>
      </c>
      <c r="D134" s="10" t="s">
        <v>140</v>
      </c>
      <c r="E134" s="10" t="s">
        <v>182</v>
      </c>
      <c r="F134" s="11">
        <v>3</v>
      </c>
      <c r="G134" s="11">
        <v>3</v>
      </c>
    </row>
    <row r="135" spans="1:7" ht="12.75">
      <c r="A135" s="12" t="s">
        <v>141</v>
      </c>
      <c r="B135" s="13" t="s">
        <v>14</v>
      </c>
      <c r="C135" s="13" t="s">
        <v>14</v>
      </c>
      <c r="D135" s="13" t="s">
        <v>14</v>
      </c>
      <c r="E135" s="13"/>
      <c r="F135" s="31">
        <f>F127+F118+F102+F91+F83+F76+F63+F8</f>
        <v>7862.3</v>
      </c>
      <c r="G135" s="14">
        <f>G127+G118+G102+G91+G83+G76+G63+G8</f>
        <v>8395.7</v>
      </c>
    </row>
    <row r="137" ht="38.25" customHeight="1"/>
  </sheetData>
  <sheetProtection/>
  <mergeCells count="7">
    <mergeCell ref="F5:F6"/>
    <mergeCell ref="G5:G6"/>
    <mergeCell ref="F1:G1"/>
    <mergeCell ref="A3:G3"/>
    <mergeCell ref="C1:D1"/>
    <mergeCell ref="A5:A6"/>
    <mergeCell ref="B5:E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Соцгородок</cp:lastModifiedBy>
  <cp:lastPrinted>2015-01-26T04:14:53Z</cp:lastPrinted>
  <dcterms:created xsi:type="dcterms:W3CDTF">1996-10-08T23:32:33Z</dcterms:created>
  <dcterms:modified xsi:type="dcterms:W3CDTF">2015-11-26T06:53:41Z</dcterms:modified>
  <cp:category/>
  <cp:version/>
  <cp:contentType/>
  <cp:contentStatus/>
</cp:coreProperties>
</file>