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5480" windowHeight="11640" activeTab="0"/>
  </bookViews>
  <sheets>
    <sheet name="Сц (2)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Алёна</author>
  </authors>
  <commentList>
    <comment ref="B31" authorId="0">
      <text>
        <r>
          <rPr>
            <b/>
            <sz val="8"/>
            <rFont val="Tahoma"/>
            <family val="0"/>
          </rPr>
          <t>Алёна: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<sst xmlns="http://schemas.openxmlformats.org/spreadsheetml/2006/main" count="87" uniqueCount="87">
  <si>
    <t>тыс. руб.</t>
  </si>
  <si>
    <t>Наименование платежей</t>
  </si>
  <si>
    <t>Код бюджетной классификации</t>
  </si>
  <si>
    <t>Сумма</t>
  </si>
  <si>
    <t>2015 год</t>
  </si>
  <si>
    <t>2016 год</t>
  </si>
  <si>
    <t>1 00 00000 00 0000 000</t>
  </si>
  <si>
    <t>НАЛОГИ НА ПРИБЫЛЬ, ДОХОДЫ</t>
  </si>
  <si>
    <t>1 01 00000 00 0000 000</t>
  </si>
  <si>
    <t>Налог на доходы физических лиц</t>
  </si>
  <si>
    <t>1 01 02000 00 0000 000</t>
  </si>
  <si>
    <t>1 01 02010 01 0000 110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</si>
  <si>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</si>
  <si>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</si>
  <si>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</si>
  <si>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</si>
  <si>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</si>
  <si>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</si>
  <si>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</si>
  <si>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</si>
  <si>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</si>
  <si>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</si>
  <si>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</si>
  <si>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НАЛОГИ НА ИМУЩЕСТВО</t>
  </si>
  <si>
    <t>1 06 00000 00 0000 000</t>
  </si>
  <si>
    <t>Налог на имущество физических лиц</t>
  </si>
  <si>
    <t>1 06 01000 00 0000 000</t>
  </si>
  <si>
    <t>Налог на имущество физических лиц, взимаемый по ставкам, применяемым к объектам налогооблажения, расположенным  в границах поселений.</t>
  </si>
  <si>
    <t>1 06 01030 10 0000 110</t>
  </si>
  <si>
    <t>Земельный налог</t>
  </si>
  <si>
    <t>1 06 06000 00 0000 000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</si>
  <si>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</si>
  <si>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1 06 06013 10 0000 110</t>
  </si>
  <si>
    <t>Земельный налог, взимаемый по ставкам, установленной в соответствии с  подпунктом 2 пункта 1 статьи 394 Налогового кодекса РФ и применяемым к объектам налогооблажения, расположенным в границах поселений.</t>
  </si>
  <si>
    <t>1 06 06023 10 0000 110</t>
  </si>
  <si>
    <t>ГОСУДАРСТВЕННАЯ ПОШЛИНА</t>
  </si>
  <si>
    <t>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</si>
  <si>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</si>
  <si>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</si>
  <si>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</si>
  <si>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</si>
  <si>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</si>
  <si>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</si>
  <si>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1 11 05000 00 0000 000</t>
  </si>
  <si>
    <t>1 11 05013 10 0000 120</t>
  </si>
  <si>
    <t>ДОХОДЫ ОТ ОКАЗАНИЯ ПЛАТНЫХ УСЛУГ И КОМПЕНСАЦИИ ЗАТРАТ ГОСУДАРСТВА</t>
  </si>
  <si>
    <t>1 13 00000 00 0000 000</t>
  </si>
  <si>
    <t xml:space="preserve">Прочие доходы от оказания платных услуг (работ)     </t>
  </si>
  <si>
    <t>1 13 01990 00 0000 130</t>
  </si>
  <si>
    <t>Прочие доходы от оказания платных услуг (работ) получателями средств бюджетов поселений</t>
  </si>
  <si>
    <t>1 13 01995 10 0000 130</t>
  </si>
  <si>
    <t>БЕЗВОЗМЕЗДНЫЕ ПОСТУПЛЕНИЯ</t>
  </si>
  <si>
    <t>2 00 00000 00 0000 000</t>
  </si>
  <si>
    <t>2 02 00000 00 0000 000</t>
  </si>
  <si>
    <t>Дотации бюджетам субъектов Российской Федерации и муниципальных образований</t>
  </si>
  <si>
    <t>2 02 01000 00 0000 151</t>
  </si>
  <si>
    <t>Дотации на выравнивание бюджетной обеспеченности</t>
  </si>
  <si>
    <t>2 02 01001 00 0000 151</t>
  </si>
  <si>
    <t>Дотации бюджетам поселений на выравнивание бюджетной обеспеченности</t>
  </si>
  <si>
    <t>2 02 01001 10 0000 151</t>
  </si>
  <si>
    <t>Субсидии бюджетам субъектов Российской Федерации и муниципальных образований (межбюджетные субсидии)</t>
  </si>
  <si>
    <t>2 02 02000 00 0000 151</t>
  </si>
  <si>
    <t>Прочие субсидии</t>
  </si>
  <si>
    <t>2 02 02999 00 0000 151</t>
  </si>
  <si>
    <t>Прочие субсидии бюджетам поселений</t>
  </si>
  <si>
    <t>2 02 02999 10 0000 151</t>
  </si>
  <si>
    <t xml:space="preserve">Субвенции бюджетам субъектов Российской Федерации и муниципальных образований </t>
  </si>
  <si>
    <t>2 02 03000 00 0000 151</t>
  </si>
  <si>
    <t>Субвенции бюджетам на осуществление первичного воинского учёта на территориях, где отсутствуют военные комиссариаты</t>
  </si>
  <si>
    <t>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</si>
  <si>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</si>
  <si>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2 02 03015 10 0000 151</t>
  </si>
  <si>
    <t>Иные межбюджетные трансферты</t>
  </si>
  <si>
    <t>2 02 04000 00 0000 151</t>
  </si>
  <si>
    <t>Прочие межбюджетные трансферты, передаваемые бюджетам</t>
  </si>
  <si>
    <t>2 02 04999 00 0000 151</t>
  </si>
  <si>
    <t>Прочие межбюджетные трансферты, передаваемые бюджетам поселений</t>
  </si>
  <si>
    <t>2 02 04999 10 0000 151</t>
  </si>
  <si>
    <t>ВСЕГО ДОХОДОВ</t>
  </si>
  <si>
    <t>НАЛОГОВЫЕ И НЕНАЛОГОВЫЕ ДОХОДЫ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</si>
  <si>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</si>
  <si>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</si>
  <si>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</si>
  <si>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</si>
  <si>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БЕЗВОЗМЕЗДНЫЕ ПОСТУПЛЕНИЯ ОТ ДРУГИХ УРОВНЕЙ БЮДЖЕТОВ БЮДЖЕТНОЙ
СИСТЕМЫ РОССИЙСКОЙ ФЕДЕРАЦИИ </t>
  </si>
  <si>
    <t>ПРОГНОЗИРУЕМЫЕ ДОХОДЫ БЮДЖЕТА 
СОЦГОРОДСКОГО СЕЛЬСКОГО  ПОСЕЛЕНИЯ
НА ПЛАНОВЫЙ ПЕРИОД 2015 И 2016 ГОДОВ</t>
  </si>
  <si>
    <t>Приложение № 2 к решению Думы
Соцгородского сельского поселения
"О бюджете Соцгородского 
сельского поселения на 2014 год и 
плановый период 2015 и 2016 годов" 
от "15" ноября 2013 года №38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</si>
</sst>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* _-#,##0&quot;р.&quot;;* \-#,##0&quot;р.&quot;;* _-&quot;-&quot;&quot;р.&quot;;@"/>
    <numFmt numFmtId="181" formatCode="* #,##0;* \-#,##0;* &quot;-&quot;;@"/>
    <numFmt numFmtId="182" formatCode="* _-#,##0.00&quot;р.&quot;;* \-#,##0.00&quot;р.&quot;;* _-&quot;-&quot;??&quot;р.&quot;;@"/>
    <numFmt numFmtId="183" formatCode="* #,##0.00;* \-#,##0.00;* &quot;-&quot;??;@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00\.00\.00"/>
    <numFmt numFmtId="189" formatCode="#,##0.00;[Red]\-#,##0.00;0.00"/>
    <numFmt numFmtId="190" formatCode="0000000"/>
    <numFmt numFmtId="191" formatCode="000000000"/>
    <numFmt numFmtId="192" formatCode="000"/>
    <numFmt numFmtId="193" formatCode="000\.00"/>
    <numFmt numFmtId="194" formatCode="000\.00\.000\.0"/>
    <numFmt numFmtId="195" formatCode="00\.00"/>
    <numFmt numFmtId="196" formatCode="0.0"/>
    <numFmt numFmtId="197" formatCode="_-* #,##0.0_р_._-;\-* #,##0.0_р_._-;_-* &quot;-&quot;_р_._-;_-@_-"/>
    <numFmt numFmtId="198" formatCode="#,##0.0"/>
    <numFmt numFmtId="199" formatCode="#,##0.0000"/>
    <numFmt numFmtId="200" formatCode="_(* #,##0.000_);_(* \(#,##0.000\);_(* &quot;-&quot;??_);_(@_)"/>
    <numFmt numFmtId="201" formatCode="_(* #,##0.0000_);_(* \(#,##0.0000\);_(* &quot;-&quot;??_);_(@_)"/>
    <numFmt numFmtId="202" formatCode="_(* #,##0.0_);_(* \(#,##0.0\);_(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#,##0.00&quot;р.&quot;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 Cyr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10"/>
      <name val="Book Antiqua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4"/>
      <name val="Book Antiqua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Book Antiqua"/>
      <family val="1"/>
    </font>
    <font>
      <b/>
      <sz val="9"/>
      <name val="Book Antiqua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Book Antiqua"/>
      <family val="1"/>
    </font>
    <font>
      <sz val="8"/>
      <name val="Book Antiqua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5" fillId="0" borderId="0" xfId="28" applyFont="1" applyAlignment="1">
      <alignment vertical="center"/>
      <protection/>
    </xf>
    <xf numFmtId="0" fontId="6" fillId="0" borderId="0" xfId="28" applyFont="1" applyAlignment="1" applyProtection="1">
      <alignment vertical="center"/>
      <protection hidden="1"/>
    </xf>
    <xf numFmtId="0" fontId="7" fillId="0" borderId="0" xfId="18" applyNumberFormat="1" applyFont="1" applyFill="1" applyAlignment="1" applyProtection="1">
      <alignment horizontal="center" vertical="center" wrapText="1"/>
      <protection hidden="1"/>
    </xf>
    <xf numFmtId="0" fontId="8" fillId="0" borderId="0" xfId="18" applyNumberFormat="1" applyFont="1" applyFill="1" applyAlignment="1" applyProtection="1">
      <alignment horizontal="center" vertical="center" wrapText="1"/>
      <protection hidden="1"/>
    </xf>
    <xf numFmtId="0" fontId="6" fillId="0" borderId="0" xfId="28" applyFont="1" applyFill="1" applyAlignment="1" applyProtection="1">
      <alignment vertical="center"/>
      <protection hidden="1"/>
    </xf>
    <xf numFmtId="0" fontId="9" fillId="0" borderId="0" xfId="28" applyFont="1" applyAlignment="1" applyProtection="1">
      <alignment horizontal="right" vertical="center"/>
      <protection hidden="1"/>
    </xf>
    <xf numFmtId="0" fontId="11" fillId="0" borderId="0" xfId="28" applyFont="1" applyAlignment="1">
      <alignment vertical="center"/>
      <protection/>
    </xf>
    <xf numFmtId="0" fontId="4" fillId="0" borderId="1" xfId="28" applyNumberFormat="1" applyFont="1" applyFill="1" applyBorder="1" applyAlignment="1" applyProtection="1">
      <alignment horizontal="center" vertical="center" wrapText="1"/>
      <protection hidden="1"/>
    </xf>
    <xf numFmtId="49" fontId="4" fillId="0" borderId="1" xfId="0" applyNumberFormat="1" applyFont="1" applyBorder="1" applyAlignment="1">
      <alignment horizontal="center" vertical="center"/>
    </xf>
    <xf numFmtId="4" fontId="14" fillId="0" borderId="1" xfId="28" applyNumberFormat="1" applyFont="1" applyFill="1" applyBorder="1" applyAlignment="1" applyProtection="1">
      <alignment horizontal="right" vertical="center"/>
      <protection hidden="1"/>
    </xf>
    <xf numFmtId="49" fontId="4" fillId="2" borderId="1" xfId="0" applyNumberFormat="1" applyFont="1" applyFill="1" applyBorder="1" applyAlignment="1">
      <alignment horizontal="center" vertical="center"/>
    </xf>
    <xf numFmtId="49" fontId="4" fillId="0" borderId="1" xfId="23" applyNumberFormat="1" applyFont="1" applyBorder="1" applyAlignment="1">
      <alignment horizontal="center" vertical="center"/>
      <protection/>
    </xf>
    <xf numFmtId="49" fontId="4" fillId="0" borderId="1" xfId="30" applyNumberFormat="1" applyFont="1" applyBorder="1" applyAlignment="1">
      <alignment horizontal="center" vertical="center"/>
      <protection/>
    </xf>
    <xf numFmtId="49" fontId="4" fillId="0" borderId="1" xfId="0" applyNumberFormat="1" applyFont="1" applyBorder="1" applyAlignment="1">
      <alignment horizontal="center" vertical="center" wrapText="1"/>
    </xf>
    <xf numFmtId="0" fontId="11" fillId="0" borderId="0" xfId="21" applyFont="1" applyAlignment="1">
      <alignment vertical="center"/>
      <protection/>
    </xf>
    <xf numFmtId="4" fontId="14" fillId="0" borderId="1" xfId="21" applyNumberFormat="1" applyFont="1" applyBorder="1" applyAlignment="1">
      <alignment horizontal="right" vertical="center"/>
      <protection/>
    </xf>
    <xf numFmtId="49" fontId="4" fillId="3" borderId="1" xfId="0" applyNumberFormat="1" applyFont="1" applyFill="1" applyBorder="1" applyAlignment="1">
      <alignment horizontal="center" vertical="center"/>
    </xf>
    <xf numFmtId="4" fontId="13" fillId="3" borderId="1" xfId="21" applyNumberFormat="1" applyFont="1" applyFill="1" applyBorder="1" applyAlignment="1">
      <alignment horizontal="right" vertical="center"/>
      <protection/>
    </xf>
    <xf numFmtId="0" fontId="15" fillId="0" borderId="0" xfId="28" applyFont="1" applyAlignment="1">
      <alignment vertical="center"/>
      <protection/>
    </xf>
    <xf numFmtId="0" fontId="16" fillId="0" borderId="0" xfId="28" applyFont="1" applyFill="1" applyAlignment="1" applyProtection="1">
      <alignment vertical="center"/>
      <protection hidden="1"/>
    </xf>
    <xf numFmtId="0" fontId="16" fillId="0" borderId="0" xfId="28" applyFont="1" applyAlignment="1" applyProtection="1">
      <alignment vertical="center"/>
      <protection hidden="1"/>
    </xf>
    <xf numFmtId="0" fontId="12" fillId="0" borderId="0" xfId="24" applyFont="1" applyAlignment="1">
      <alignment vertical="center"/>
      <protection/>
    </xf>
    <xf numFmtId="0" fontId="14" fillId="0" borderId="2" xfId="0" applyFont="1" applyBorder="1" applyAlignment="1">
      <alignment horizontal="left" wrapText="1" indent="3"/>
    </xf>
    <xf numFmtId="4" fontId="14" fillId="0" borderId="3" xfId="28" applyNumberFormat="1" applyFont="1" applyFill="1" applyBorder="1" applyAlignment="1" applyProtection="1">
      <alignment horizontal="right" vertical="center"/>
      <protection hidden="1"/>
    </xf>
    <xf numFmtId="49" fontId="14" fillId="0" borderId="2" xfId="0" applyNumberFormat="1" applyFont="1" applyBorder="1" applyAlignment="1">
      <alignment horizontal="left" vertical="center" wrapText="1" indent="2"/>
    </xf>
    <xf numFmtId="49" fontId="14" fillId="0" borderId="2" xfId="0" applyNumberFormat="1" applyFont="1" applyBorder="1" applyAlignment="1">
      <alignment horizontal="left" vertical="center" wrapText="1" indent="3"/>
    </xf>
    <xf numFmtId="0" fontId="14" fillId="0" borderId="2" xfId="0" applyNumberFormat="1" applyFont="1" applyBorder="1" applyAlignment="1">
      <alignment horizontal="left" vertical="center" wrapText="1" indent="3"/>
    </xf>
    <xf numFmtId="0" fontId="14" fillId="0" borderId="2" xfId="19" applyNumberFormat="1" applyFont="1" applyFill="1" applyBorder="1" applyAlignment="1" applyProtection="1">
      <alignment horizontal="left" vertical="center" wrapText="1" indent="3"/>
      <protection hidden="1"/>
    </xf>
    <xf numFmtId="0" fontId="14" fillId="0" borderId="2" xfId="0" applyFont="1" applyBorder="1" applyAlignment="1">
      <alignment vertical="center" wrapText="1"/>
    </xf>
    <xf numFmtId="0" fontId="14" fillId="0" borderId="2" xfId="26" applyNumberFormat="1" applyFont="1" applyFill="1" applyBorder="1" applyAlignment="1" applyProtection="1">
      <alignment horizontal="left" vertical="center" wrapText="1" indent="3"/>
      <protection hidden="1"/>
    </xf>
    <xf numFmtId="0" fontId="14" fillId="0" borderId="2" xfId="30" applyFont="1" applyBorder="1" applyAlignment="1">
      <alignment horizontal="left" vertical="center" wrapText="1" indent="3"/>
      <protection/>
    </xf>
    <xf numFmtId="0" fontId="14" fillId="2" borderId="2" xfId="0" applyFont="1" applyFill="1" applyBorder="1" applyAlignment="1">
      <alignment horizontal="left" wrapText="1" indent="3"/>
    </xf>
    <xf numFmtId="4" fontId="14" fillId="0" borderId="3" xfId="21" applyNumberFormat="1" applyFont="1" applyBorder="1" applyAlignment="1">
      <alignment horizontal="right" vertical="center"/>
      <protection/>
    </xf>
    <xf numFmtId="0" fontId="14" fillId="0" borderId="2" xfId="0" applyFont="1" applyBorder="1" applyAlignment="1">
      <alignment horizontal="left" vertical="center" wrapText="1" indent="3"/>
    </xf>
    <xf numFmtId="49" fontId="14" fillId="3" borderId="2" xfId="0" applyNumberFormat="1" applyFont="1" applyFill="1" applyBorder="1" applyAlignment="1">
      <alignment horizontal="left" vertical="center" wrapText="1" indent="1"/>
    </xf>
    <xf numFmtId="4" fontId="13" fillId="3" borderId="3" xfId="21" applyNumberFormat="1" applyFont="1" applyFill="1" applyBorder="1" applyAlignment="1">
      <alignment horizontal="right" vertical="center"/>
      <protection/>
    </xf>
    <xf numFmtId="0" fontId="10" fillId="0" borderId="4" xfId="29" applyFont="1" applyBorder="1" applyAlignment="1">
      <alignment horizontal="center" vertical="center" wrapText="1"/>
      <protection/>
    </xf>
    <xf numFmtId="0" fontId="12" fillId="0" borderId="5" xfId="19" applyFont="1" applyBorder="1" applyAlignment="1">
      <alignment horizontal="center" vertical="center"/>
      <protection/>
    </xf>
    <xf numFmtId="0" fontId="9" fillId="4" borderId="6" xfId="21" applyNumberFormat="1" applyFont="1" applyFill="1" applyBorder="1" applyAlignment="1" applyProtection="1">
      <alignment horizontal="left" vertical="center" wrapText="1"/>
      <protection hidden="1"/>
    </xf>
    <xf numFmtId="4" fontId="9" fillId="4" borderId="7" xfId="28" applyNumberFormat="1" applyFont="1" applyFill="1" applyBorder="1" applyAlignment="1">
      <alignment horizontal="right" vertical="center"/>
      <protection/>
    </xf>
    <xf numFmtId="4" fontId="9" fillId="4" borderId="8" xfId="28" applyNumberFormat="1" applyFont="1" applyFill="1" applyBorder="1" applyAlignment="1">
      <alignment horizontal="right" vertical="center"/>
      <protection/>
    </xf>
    <xf numFmtId="0" fontId="9" fillId="4" borderId="2" xfId="28" applyNumberFormat="1" applyFont="1" applyFill="1" applyBorder="1" applyAlignment="1" applyProtection="1">
      <alignment horizontal="left" vertical="center" wrapText="1"/>
      <protection hidden="1"/>
    </xf>
    <xf numFmtId="4" fontId="9" fillId="4" borderId="1" xfId="20" applyNumberFormat="1" applyFont="1" applyFill="1" applyBorder="1" applyAlignment="1">
      <alignment horizontal="right" vertical="center"/>
      <protection/>
    </xf>
    <xf numFmtId="4" fontId="9" fillId="4" borderId="3" xfId="20" applyNumberFormat="1" applyFont="1" applyFill="1" applyBorder="1" applyAlignment="1">
      <alignment horizontal="right" vertical="center"/>
      <protection/>
    </xf>
    <xf numFmtId="0" fontId="9" fillId="4" borderId="9" xfId="28" applyNumberFormat="1" applyFont="1" applyFill="1" applyBorder="1" applyAlignment="1" applyProtection="1">
      <alignment vertical="center"/>
      <protection hidden="1"/>
    </xf>
    <xf numFmtId="0" fontId="10" fillId="4" borderId="4" xfId="28" applyNumberFormat="1" applyFont="1" applyFill="1" applyBorder="1" applyAlignment="1" applyProtection="1">
      <alignment horizontal="center" vertical="center"/>
      <protection hidden="1"/>
    </xf>
    <xf numFmtId="4" fontId="9" fillId="4" borderId="4" xfId="28" applyNumberFormat="1" applyFont="1" applyFill="1" applyBorder="1" applyAlignment="1">
      <alignment horizontal="right" vertical="center"/>
      <protection/>
    </xf>
    <xf numFmtId="4" fontId="9" fillId="4" borderId="5" xfId="28" applyNumberFormat="1" applyFont="1" applyFill="1" applyBorder="1" applyAlignment="1">
      <alignment horizontal="right" vertical="center"/>
      <protection/>
    </xf>
    <xf numFmtId="0" fontId="13" fillId="4" borderId="1" xfId="28" applyNumberFormat="1" applyFont="1" applyFill="1" applyBorder="1" applyAlignment="1" applyProtection="1">
      <alignment horizontal="center" vertical="center" wrapText="1"/>
      <protection hidden="1"/>
    </xf>
    <xf numFmtId="0" fontId="13" fillId="4" borderId="7" xfId="28" applyNumberFormat="1" applyFont="1" applyFill="1" applyBorder="1" applyAlignment="1" applyProtection="1">
      <alignment horizontal="center" vertical="center" wrapText="1"/>
      <protection hidden="1"/>
    </xf>
    <xf numFmtId="0" fontId="13" fillId="5" borderId="2" xfId="28" applyNumberFormat="1" applyFont="1" applyFill="1" applyBorder="1" applyAlignment="1" applyProtection="1">
      <alignment horizontal="left" vertical="center" wrapText="1" indent="1"/>
      <protection hidden="1"/>
    </xf>
    <xf numFmtId="4" fontId="13" fillId="5" borderId="1" xfId="28" applyNumberFormat="1" applyFont="1" applyFill="1" applyBorder="1" applyAlignment="1">
      <alignment horizontal="right" vertical="center"/>
      <protection/>
    </xf>
    <xf numFmtId="4" fontId="13" fillId="5" borderId="3" xfId="28" applyNumberFormat="1" applyFont="1" applyFill="1" applyBorder="1" applyAlignment="1">
      <alignment horizontal="right" vertical="center"/>
      <protection/>
    </xf>
    <xf numFmtId="49" fontId="13" fillId="5" borderId="2" xfId="0" applyNumberFormat="1" applyFont="1" applyFill="1" applyBorder="1" applyAlignment="1">
      <alignment horizontal="left" vertical="center" wrapText="1" indent="1"/>
    </xf>
    <xf numFmtId="49" fontId="10" fillId="5" borderId="1" xfId="0" applyNumberFormat="1" applyFont="1" applyFill="1" applyBorder="1" applyAlignment="1">
      <alignment horizontal="center" vertical="center"/>
    </xf>
    <xf numFmtId="4" fontId="13" fillId="5" borderId="1" xfId="28" applyNumberFormat="1" applyFont="1" applyFill="1" applyBorder="1" applyAlignment="1" applyProtection="1">
      <alignment horizontal="right" vertical="center"/>
      <protection hidden="1"/>
    </xf>
    <xf numFmtId="4" fontId="13" fillId="5" borderId="3" xfId="28" applyNumberFormat="1" applyFont="1" applyFill="1" applyBorder="1" applyAlignment="1" applyProtection="1">
      <alignment horizontal="right" vertical="center"/>
      <protection hidden="1"/>
    </xf>
    <xf numFmtId="0" fontId="13" fillId="5" borderId="2" xfId="30" applyFont="1" applyFill="1" applyBorder="1" applyAlignment="1">
      <alignment horizontal="left" vertical="center" indent="1"/>
      <protection/>
    </xf>
    <xf numFmtId="0" fontId="13" fillId="5" borderId="2" xfId="27" applyNumberFormat="1" applyFont="1" applyFill="1" applyBorder="1" applyAlignment="1" applyProtection="1">
      <alignment horizontal="left" vertical="center" wrapText="1" indent="1"/>
      <protection hidden="1"/>
    </xf>
    <xf numFmtId="4" fontId="13" fillId="5" borderId="1" xfId="28" applyNumberFormat="1" applyFont="1" applyFill="1" applyBorder="1" applyAlignment="1" applyProtection="1">
      <alignment horizontal="right" vertical="center" wrapText="1"/>
      <protection hidden="1"/>
    </xf>
    <xf numFmtId="4" fontId="13" fillId="5" borderId="3" xfId="28" applyNumberFormat="1" applyFont="1" applyFill="1" applyBorder="1" applyAlignment="1" applyProtection="1">
      <alignment horizontal="right" vertical="center" wrapText="1"/>
      <protection hidden="1"/>
    </xf>
    <xf numFmtId="0" fontId="13" fillId="5" borderId="2" xfId="0" applyFont="1" applyFill="1" applyBorder="1" applyAlignment="1">
      <alignment horizontal="left" vertical="center" wrapText="1" indent="1"/>
    </xf>
    <xf numFmtId="0" fontId="13" fillId="5" borderId="2" xfId="21" applyNumberFormat="1" applyFont="1" applyFill="1" applyBorder="1" applyAlignment="1" applyProtection="1">
      <alignment horizontal="left" vertical="center" wrapText="1" indent="1"/>
      <protection hidden="1"/>
    </xf>
    <xf numFmtId="0" fontId="10" fillId="5" borderId="1" xfId="21" applyNumberFormat="1" applyFont="1" applyFill="1" applyBorder="1" applyAlignment="1" applyProtection="1">
      <alignment horizontal="center" vertical="center" wrapText="1"/>
      <protection hidden="1"/>
    </xf>
    <xf numFmtId="4" fontId="13" fillId="5" borderId="1" xfId="21" applyNumberFormat="1" applyFont="1" applyFill="1" applyBorder="1" applyAlignment="1">
      <alignment horizontal="right" vertical="center"/>
      <protection/>
    </xf>
    <xf numFmtId="4" fontId="13" fillId="5" borderId="3" xfId="21" applyNumberFormat="1" applyFont="1" applyFill="1" applyBorder="1" applyAlignment="1">
      <alignment horizontal="right" vertical="center"/>
      <protection/>
    </xf>
    <xf numFmtId="49" fontId="10" fillId="5" borderId="1" xfId="25" applyNumberFormat="1" applyFont="1" applyFill="1" applyBorder="1" applyAlignment="1" applyProtection="1">
      <alignment horizontal="center" vertical="center" wrapText="1"/>
      <protection hidden="1"/>
    </xf>
    <xf numFmtId="4" fontId="13" fillId="5" borderId="1" xfId="20" applyNumberFormat="1" applyFont="1" applyFill="1" applyBorder="1" applyAlignment="1">
      <alignment horizontal="right" vertical="center"/>
      <protection/>
    </xf>
    <xf numFmtId="4" fontId="13" fillId="5" borderId="3" xfId="20" applyNumberFormat="1" applyFont="1" applyFill="1" applyBorder="1" applyAlignment="1">
      <alignment horizontal="right" vertical="center"/>
      <protection/>
    </xf>
    <xf numFmtId="0" fontId="13" fillId="5" borderId="1" xfId="28" applyNumberFormat="1" applyFont="1" applyFill="1" applyBorder="1" applyAlignment="1" applyProtection="1">
      <alignment horizontal="center" vertical="center" wrapText="1"/>
      <protection hidden="1"/>
    </xf>
    <xf numFmtId="49" fontId="13" fillId="5" borderId="1" xfId="0" applyNumberFormat="1" applyFont="1" applyFill="1" applyBorder="1" applyAlignment="1">
      <alignment horizontal="center" vertical="center"/>
    </xf>
    <xf numFmtId="49" fontId="13" fillId="5" borderId="1" xfId="30" applyNumberFormat="1" applyFont="1" applyFill="1" applyBorder="1" applyAlignment="1">
      <alignment horizontal="center" vertical="center"/>
      <protection/>
    </xf>
    <xf numFmtId="0" fontId="13" fillId="5" borderId="1" xfId="27" applyNumberFormat="1" applyFont="1" applyFill="1" applyBorder="1" applyAlignment="1" applyProtection="1">
      <alignment horizontal="center" vertical="center" wrapText="1"/>
      <protection hidden="1"/>
    </xf>
    <xf numFmtId="49" fontId="13" fillId="5" borderId="1" xfId="23" applyNumberFormat="1" applyFont="1" applyFill="1" applyBorder="1" applyAlignment="1" applyProtection="1">
      <alignment horizontal="center" vertical="center" wrapText="1"/>
      <protection hidden="1"/>
    </xf>
    <xf numFmtId="0" fontId="13" fillId="5" borderId="1" xfId="21" applyNumberFormat="1" applyFont="1" applyFill="1" applyBorder="1" applyAlignment="1" applyProtection="1">
      <alignment horizontal="center" vertical="center" wrapText="1"/>
      <protection hidden="1"/>
    </xf>
    <xf numFmtId="0" fontId="13" fillId="5" borderId="2" xfId="0" applyFont="1" applyFill="1" applyBorder="1" applyAlignment="1">
      <alignment vertical="center" wrapText="1"/>
    </xf>
    <xf numFmtId="0" fontId="13" fillId="0" borderId="2" xfId="28" applyNumberFormat="1" applyFont="1" applyFill="1" applyBorder="1" applyAlignment="1" applyProtection="1">
      <alignment horizontal="left" vertical="center" wrapText="1" indent="2"/>
      <protection hidden="1"/>
    </xf>
    <xf numFmtId="0" fontId="10" fillId="0" borderId="1" xfId="28" applyNumberFormat="1" applyFont="1" applyFill="1" applyBorder="1" applyAlignment="1" applyProtection="1">
      <alignment horizontal="center" vertical="center" wrapText="1"/>
      <protection hidden="1"/>
    </xf>
    <xf numFmtId="4" fontId="13" fillId="0" borderId="1" xfId="28" applyNumberFormat="1" applyFont="1" applyBorder="1" applyAlignment="1">
      <alignment vertical="center"/>
      <protection/>
    </xf>
    <xf numFmtId="4" fontId="13" fillId="0" borderId="3" xfId="28" applyNumberFormat="1" applyFont="1" applyBorder="1" applyAlignment="1">
      <alignment vertical="center"/>
      <protection/>
    </xf>
    <xf numFmtId="49" fontId="13" fillId="0" borderId="2" xfId="0" applyNumberFormat="1" applyFont="1" applyBorder="1" applyAlignment="1">
      <alignment horizontal="left" vertical="center" wrapText="1" indent="2"/>
    </xf>
    <xf numFmtId="49" fontId="10" fillId="0" borderId="1" xfId="0" applyNumberFormat="1" applyFont="1" applyBorder="1" applyAlignment="1">
      <alignment horizontal="center" vertical="center"/>
    </xf>
    <xf numFmtId="4" fontId="13" fillId="0" borderId="1" xfId="28" applyNumberFormat="1" applyFont="1" applyFill="1" applyBorder="1" applyAlignment="1" applyProtection="1">
      <alignment horizontal="right" vertical="center"/>
      <protection hidden="1"/>
    </xf>
    <xf numFmtId="4" fontId="13" fillId="0" borderId="3" xfId="28" applyNumberFormat="1" applyFont="1" applyFill="1" applyBorder="1" applyAlignment="1" applyProtection="1">
      <alignment horizontal="right" vertical="center"/>
      <protection hidden="1"/>
    </xf>
    <xf numFmtId="4" fontId="13" fillId="0" borderId="1" xfId="28" applyNumberFormat="1" applyFont="1" applyBorder="1" applyAlignment="1">
      <alignment horizontal="right" vertical="center"/>
      <protection/>
    </xf>
    <xf numFmtId="4" fontId="13" fillId="0" borderId="3" xfId="28" applyNumberFormat="1" applyFont="1" applyBorder="1" applyAlignment="1">
      <alignment horizontal="right" vertical="center"/>
      <protection/>
    </xf>
    <xf numFmtId="0" fontId="13" fillId="0" borderId="2" xfId="22" applyNumberFormat="1" applyFont="1" applyFill="1" applyBorder="1" applyAlignment="1" applyProtection="1">
      <alignment horizontal="left" vertical="center" wrapText="1" indent="2"/>
      <protection hidden="1"/>
    </xf>
    <xf numFmtId="0" fontId="10" fillId="0" borderId="1" xfId="22" applyNumberFormat="1" applyFont="1" applyFill="1" applyBorder="1" applyAlignment="1" applyProtection="1">
      <alignment horizontal="center" vertical="center" wrapText="1"/>
      <protection hidden="1"/>
    </xf>
    <xf numFmtId="0" fontId="13" fillId="0" borderId="2" xfId="30" applyFont="1" applyBorder="1" applyAlignment="1">
      <alignment horizontal="left" vertical="center" wrapText="1" indent="2"/>
      <protection/>
    </xf>
    <xf numFmtId="49" fontId="10" fillId="0" borderId="1" xfId="30" applyNumberFormat="1" applyFont="1" applyBorder="1" applyAlignment="1">
      <alignment horizontal="center" vertical="center"/>
      <protection/>
    </xf>
    <xf numFmtId="0" fontId="13" fillId="0" borderId="2" xfId="20" applyNumberFormat="1" applyFont="1" applyFill="1" applyBorder="1" applyAlignment="1" applyProtection="1">
      <alignment horizontal="left" vertical="center" wrapText="1" indent="2"/>
      <protection hidden="1"/>
    </xf>
    <xf numFmtId="0" fontId="10" fillId="0" borderId="1" xfId="25" applyNumberFormat="1" applyFont="1" applyFill="1" applyBorder="1" applyAlignment="1" applyProtection="1">
      <alignment horizontal="center" vertical="center" wrapText="1"/>
      <protection hidden="1"/>
    </xf>
    <xf numFmtId="4" fontId="13" fillId="0" borderId="1" xfId="28" applyNumberFormat="1" applyFont="1" applyFill="1" applyBorder="1" applyAlignment="1" applyProtection="1">
      <alignment horizontal="right" vertical="center" wrapText="1"/>
      <protection hidden="1"/>
    </xf>
    <xf numFmtId="4" fontId="13" fillId="0" borderId="3" xfId="28" applyNumberFormat="1" applyFont="1" applyFill="1" applyBorder="1" applyAlignment="1" applyProtection="1">
      <alignment horizontal="right" vertical="center" wrapText="1"/>
      <protection hidden="1"/>
    </xf>
    <xf numFmtId="0" fontId="13" fillId="2" borderId="2" xfId="0" applyFont="1" applyFill="1" applyBorder="1" applyAlignment="1">
      <alignment horizontal="left" indent="2"/>
    </xf>
    <xf numFmtId="49" fontId="10" fillId="2" borderId="1" xfId="0" applyNumberFormat="1" applyFont="1" applyFill="1" applyBorder="1" applyAlignment="1">
      <alignment horizontal="center" vertical="center"/>
    </xf>
    <xf numFmtId="0" fontId="13" fillId="0" borderId="2" xfId="21" applyNumberFormat="1" applyFont="1" applyFill="1" applyBorder="1" applyAlignment="1" applyProtection="1">
      <alignment horizontal="left" vertical="center" wrapText="1" indent="2"/>
      <protection hidden="1"/>
    </xf>
    <xf numFmtId="1" fontId="10" fillId="0" borderId="1" xfId="21" applyNumberFormat="1" applyFont="1" applyFill="1" applyBorder="1" applyAlignment="1" applyProtection="1">
      <alignment horizontal="center" vertical="center" wrapText="1"/>
      <protection hidden="1"/>
    </xf>
    <xf numFmtId="4" fontId="13" fillId="0" borderId="1" xfId="21" applyNumberFormat="1" applyFont="1" applyBorder="1" applyAlignment="1">
      <alignment horizontal="right" vertical="center"/>
      <protection/>
    </xf>
    <xf numFmtId="4" fontId="13" fillId="0" borderId="3" xfId="21" applyNumberFormat="1" applyFont="1" applyBorder="1" applyAlignment="1">
      <alignment horizontal="right" vertical="center"/>
      <protection/>
    </xf>
    <xf numFmtId="0" fontId="13" fillId="0" borderId="2" xfId="0" applyFont="1" applyBorder="1" applyAlignment="1">
      <alignment horizontal="left" vertical="center" wrapText="1" indent="2"/>
    </xf>
    <xf numFmtId="0" fontId="13" fillId="0" borderId="2" xfId="0" applyFont="1" applyFill="1" applyBorder="1" applyAlignment="1">
      <alignment horizontal="left" vertical="center" wrapText="1" indent="2"/>
    </xf>
    <xf numFmtId="4" fontId="13" fillId="0" borderId="1" xfId="21" applyNumberFormat="1" applyFont="1" applyFill="1" applyBorder="1" applyAlignment="1">
      <alignment horizontal="right" vertical="center"/>
      <protection/>
    </xf>
    <xf numFmtId="4" fontId="13" fillId="0" borderId="3" xfId="21" applyNumberFormat="1" applyFont="1" applyFill="1" applyBorder="1" applyAlignment="1">
      <alignment horizontal="right" vertical="center"/>
      <protection/>
    </xf>
    <xf numFmtId="0" fontId="10" fillId="0" borderId="10" xfId="29" applyFont="1" applyBorder="1" applyAlignment="1">
      <alignment horizontal="center" vertical="center" wrapText="1"/>
      <protection/>
    </xf>
    <xf numFmtId="0" fontId="10" fillId="0" borderId="11" xfId="29" applyFont="1" applyBorder="1" applyAlignment="1">
      <alignment horizontal="center" vertical="center" wrapText="1"/>
      <protection/>
    </xf>
    <xf numFmtId="2" fontId="10" fillId="0" borderId="12" xfId="28" applyNumberFormat="1" applyFont="1" applyFill="1" applyBorder="1" applyAlignment="1" applyProtection="1">
      <alignment horizontal="center" vertical="center" wrapText="1"/>
      <protection hidden="1"/>
    </xf>
    <xf numFmtId="2" fontId="10" fillId="0" borderId="9" xfId="28" applyNumberFormat="1" applyFont="1" applyFill="1" applyBorder="1" applyAlignment="1" applyProtection="1">
      <alignment horizontal="center" vertical="center" wrapText="1"/>
      <protection hidden="1"/>
    </xf>
    <xf numFmtId="0" fontId="10" fillId="0" borderId="13" xfId="21" applyNumberFormat="1" applyFont="1" applyFill="1" applyBorder="1" applyAlignment="1" applyProtection="1">
      <alignment horizontal="center" vertical="center" wrapText="1"/>
      <protection hidden="1"/>
    </xf>
    <xf numFmtId="0" fontId="10" fillId="0" borderId="14" xfId="2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8" applyNumberFormat="1" applyFont="1" applyFill="1" applyAlignment="1" applyProtection="1">
      <alignment horizontal="center" vertical="center" wrapText="1"/>
      <protection hidden="1"/>
    </xf>
    <xf numFmtId="0" fontId="4" fillId="0" borderId="0" xfId="28" applyFont="1" applyAlignment="1">
      <alignment horizontal="left" vertical="center" wrapText="1"/>
      <protection/>
    </xf>
  </cellXfs>
  <cellStyles count="21">
    <cellStyle name="Normal" xfId="0"/>
    <cellStyle name="Hyperlink" xfId="15"/>
    <cellStyle name="Currency" xfId="16"/>
    <cellStyle name="Currency [0]" xfId="17"/>
    <cellStyle name="Обычный_Tmp1" xfId="18"/>
    <cellStyle name="Обычный_Tmp10" xfId="19"/>
    <cellStyle name="Обычный_Tmp14" xfId="20"/>
    <cellStyle name="Обычный_Tmp16" xfId="21"/>
    <cellStyle name="Обычный_Tmp17" xfId="22"/>
    <cellStyle name="Обычный_Tmp18" xfId="23"/>
    <cellStyle name="Обычный_Tmp2" xfId="24"/>
    <cellStyle name="Обычный_Tmp3" xfId="25"/>
    <cellStyle name="Обычный_Tmp31" xfId="26"/>
    <cellStyle name="Обычный_Tmp8" xfId="27"/>
    <cellStyle name="Обычный_Tmp9" xfId="28"/>
    <cellStyle name="Обычный_Анализ на 01.04.06" xfId="29"/>
    <cellStyle name="Обычный_Новая Игирма" xfId="30"/>
    <cellStyle name="Followed Hyperlink" xfId="31"/>
    <cellStyle name="Percent" xfId="32"/>
    <cellStyle name="Comma" xfId="33"/>
    <cellStyle name="Comma [0]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Q51"/>
  <sheetViews>
    <sheetView tabSelected="1" workbookViewId="0" topLeftCell="A1">
      <selection activeCell="A4" sqref="A4"/>
    </sheetView>
  </sheetViews>
  <sheetFormatPr defaultColWidth="9.140625" defaultRowHeight="12.75"/>
  <cols>
    <col min="1" max="1" width="93.140625" style="1" customWidth="1"/>
    <col min="2" max="2" width="20.7109375" style="1" customWidth="1"/>
    <col min="3" max="4" width="10.421875" style="1" customWidth="1"/>
    <col min="5" max="224" width="9.140625" style="1" customWidth="1"/>
    <col min="225" max="16384" width="9.140625" style="1" customWidth="1"/>
  </cols>
  <sheetData>
    <row r="1" spans="2:4" ht="84" customHeight="1">
      <c r="B1" s="112" t="s">
        <v>86</v>
      </c>
      <c r="C1" s="112"/>
      <c r="D1" s="112"/>
    </row>
    <row r="2" spans="1:4" ht="15.75" customHeight="1">
      <c r="A2" s="2"/>
      <c r="B2" s="2"/>
      <c r="C2" s="2"/>
      <c r="D2" s="2"/>
    </row>
    <row r="3" spans="1:17" ht="60.75" customHeight="1">
      <c r="A3" s="111" t="s">
        <v>85</v>
      </c>
      <c r="B3" s="111"/>
      <c r="C3" s="111"/>
      <c r="D3" s="11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4.25" customHeight="1">
      <c r="A4" s="3"/>
      <c r="B4" s="3"/>
      <c r="C4" s="3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4" ht="16.5" customHeight="1" thickBot="1">
      <c r="A5" s="5"/>
      <c r="B5" s="5"/>
      <c r="D5" s="6" t="s">
        <v>0</v>
      </c>
    </row>
    <row r="6" spans="1:4" s="7" customFormat="1" ht="25.5" customHeight="1">
      <c r="A6" s="107" t="s">
        <v>1</v>
      </c>
      <c r="B6" s="109" t="s">
        <v>2</v>
      </c>
      <c r="C6" s="105" t="s">
        <v>3</v>
      </c>
      <c r="D6" s="106"/>
    </row>
    <row r="7" spans="1:4" s="7" customFormat="1" ht="15" thickBot="1">
      <c r="A7" s="108"/>
      <c r="B7" s="110"/>
      <c r="C7" s="37" t="s">
        <v>4</v>
      </c>
      <c r="D7" s="38" t="s">
        <v>5</v>
      </c>
    </row>
    <row r="8" spans="1:4" ht="21" customHeight="1">
      <c r="A8" s="39" t="s">
        <v>79</v>
      </c>
      <c r="B8" s="50" t="s">
        <v>6</v>
      </c>
      <c r="C8" s="40">
        <f>C9+C18+C27+C24+C30+C12</f>
        <v>1219.4</v>
      </c>
      <c r="D8" s="41">
        <f>D9+D18+D27+D24+D30+D12</f>
        <v>1342.5</v>
      </c>
    </row>
    <row r="9" spans="1:4" ht="18" customHeight="1">
      <c r="A9" s="51" t="s">
        <v>7</v>
      </c>
      <c r="B9" s="70" t="s">
        <v>8</v>
      </c>
      <c r="C9" s="52">
        <f>C10</f>
        <v>575</v>
      </c>
      <c r="D9" s="53">
        <f>D10</f>
        <v>605</v>
      </c>
    </row>
    <row r="10" spans="1:4" s="7" customFormat="1" ht="14.25" customHeight="1">
      <c r="A10" s="77" t="s">
        <v>9</v>
      </c>
      <c r="B10" s="78" t="s">
        <v>10</v>
      </c>
      <c r="C10" s="79">
        <f>C11</f>
        <v>575</v>
      </c>
      <c r="D10" s="80">
        <f>D11</f>
        <v>605</v>
      </c>
    </row>
    <row r="11" spans="1:4" s="7" customFormat="1" ht="51">
      <c r="A11" s="23" t="s">
        <v>80</v>
      </c>
      <c r="B11" s="9" t="s">
        <v>11</v>
      </c>
      <c r="C11" s="10">
        <v>575</v>
      </c>
      <c r="D11" s="24">
        <v>605</v>
      </c>
    </row>
    <row r="12" spans="1:4" s="7" customFormat="1" ht="25.5">
      <c r="A12" s="54" t="s">
        <v>12</v>
      </c>
      <c r="B12" s="71" t="s">
        <v>13</v>
      </c>
      <c r="C12" s="56">
        <f>C13</f>
        <v>617.4000000000001</v>
      </c>
      <c r="D12" s="57">
        <f>D13</f>
        <v>710.5</v>
      </c>
    </row>
    <row r="13" spans="1:4" s="7" customFormat="1" ht="25.5">
      <c r="A13" s="81" t="s">
        <v>14</v>
      </c>
      <c r="B13" s="82" t="s">
        <v>15</v>
      </c>
      <c r="C13" s="83">
        <f>C14+C15+C16+C17</f>
        <v>617.4000000000001</v>
      </c>
      <c r="D13" s="84">
        <f>D14+D15+D16+D17</f>
        <v>710.5</v>
      </c>
    </row>
    <row r="14" spans="1:4" s="7" customFormat="1" ht="38.25">
      <c r="A14" s="26" t="s">
        <v>16</v>
      </c>
      <c r="B14" s="9" t="s">
        <v>17</v>
      </c>
      <c r="C14" s="10">
        <v>220</v>
      </c>
      <c r="D14" s="24">
        <v>262.8</v>
      </c>
    </row>
    <row r="15" spans="1:4" s="7" customFormat="1" ht="41.25" customHeight="1">
      <c r="A15" s="27" t="s">
        <v>81</v>
      </c>
      <c r="B15" s="9" t="s">
        <v>18</v>
      </c>
      <c r="C15" s="10">
        <v>4.5</v>
      </c>
      <c r="D15" s="24">
        <v>5</v>
      </c>
    </row>
    <row r="16" spans="1:4" s="7" customFormat="1" ht="38.25">
      <c r="A16" s="26" t="s">
        <v>19</v>
      </c>
      <c r="B16" s="9" t="s">
        <v>20</v>
      </c>
      <c r="C16" s="10">
        <v>371.2</v>
      </c>
      <c r="D16" s="24">
        <v>418.2</v>
      </c>
    </row>
    <row r="17" spans="1:4" s="7" customFormat="1" ht="38.25">
      <c r="A17" s="26" t="s">
        <v>21</v>
      </c>
      <c r="B17" s="9" t="s">
        <v>22</v>
      </c>
      <c r="C17" s="10">
        <v>21.7</v>
      </c>
      <c r="D17" s="24">
        <v>24.5</v>
      </c>
    </row>
    <row r="18" spans="1:4" s="7" customFormat="1" ht="25.5">
      <c r="A18" s="51" t="s">
        <v>23</v>
      </c>
      <c r="B18" s="70" t="s">
        <v>24</v>
      </c>
      <c r="C18" s="52">
        <f>C19+C21</f>
        <v>4</v>
      </c>
      <c r="D18" s="53">
        <f>D19+D21</f>
        <v>4</v>
      </c>
    </row>
    <row r="19" spans="1:4" s="7" customFormat="1" ht="12.75" customHeight="1">
      <c r="A19" s="77" t="s">
        <v>25</v>
      </c>
      <c r="B19" s="78" t="s">
        <v>26</v>
      </c>
      <c r="C19" s="85">
        <f>C20</f>
        <v>3</v>
      </c>
      <c r="D19" s="86">
        <f>D20</f>
        <v>3</v>
      </c>
    </row>
    <row r="20" spans="1:4" s="7" customFormat="1" ht="25.5">
      <c r="A20" s="28" t="s">
        <v>27</v>
      </c>
      <c r="B20" s="8" t="s">
        <v>28</v>
      </c>
      <c r="C20" s="10">
        <v>3</v>
      </c>
      <c r="D20" s="24">
        <v>3</v>
      </c>
    </row>
    <row r="21" spans="1:4" s="7" customFormat="1" ht="13.5" customHeight="1">
      <c r="A21" s="87" t="s">
        <v>29</v>
      </c>
      <c r="B21" s="88" t="s">
        <v>30</v>
      </c>
      <c r="C21" s="79">
        <f>C23+C22</f>
        <v>1</v>
      </c>
      <c r="D21" s="80">
        <f>D23+D22</f>
        <v>1</v>
      </c>
    </row>
    <row r="22" spans="1:4" s="7" customFormat="1" ht="38.25" hidden="1">
      <c r="A22" s="29" t="s">
        <v>31</v>
      </c>
      <c r="B22" s="11" t="s">
        <v>32</v>
      </c>
      <c r="C22" s="10"/>
      <c r="D22" s="24"/>
    </row>
    <row r="23" spans="1:4" s="7" customFormat="1" ht="38.25">
      <c r="A23" s="30" t="s">
        <v>33</v>
      </c>
      <c r="B23" s="12" t="s">
        <v>34</v>
      </c>
      <c r="C23" s="10">
        <v>1</v>
      </c>
      <c r="D23" s="24">
        <v>1</v>
      </c>
    </row>
    <row r="24" spans="1:4" s="7" customFormat="1" ht="13.5">
      <c r="A24" s="58" t="s">
        <v>35</v>
      </c>
      <c r="B24" s="72" t="s">
        <v>36</v>
      </c>
      <c r="C24" s="56">
        <f>C25</f>
        <v>10</v>
      </c>
      <c r="D24" s="57">
        <f>D25</f>
        <v>10</v>
      </c>
    </row>
    <row r="25" spans="1:4" s="7" customFormat="1" ht="26.25" customHeight="1">
      <c r="A25" s="89" t="s">
        <v>37</v>
      </c>
      <c r="B25" s="90" t="s">
        <v>38</v>
      </c>
      <c r="C25" s="83">
        <f>C26</f>
        <v>10</v>
      </c>
      <c r="D25" s="84">
        <f>D26</f>
        <v>10</v>
      </c>
    </row>
    <row r="26" spans="1:4" s="7" customFormat="1" ht="39.75" customHeight="1">
      <c r="A26" s="31" t="s">
        <v>39</v>
      </c>
      <c r="B26" s="13" t="s">
        <v>40</v>
      </c>
      <c r="C26" s="10">
        <v>10</v>
      </c>
      <c r="D26" s="24">
        <v>10</v>
      </c>
    </row>
    <row r="27" spans="1:4" s="7" customFormat="1" ht="25.5">
      <c r="A27" s="59" t="s">
        <v>41</v>
      </c>
      <c r="B27" s="73" t="s">
        <v>42</v>
      </c>
      <c r="C27" s="60">
        <f>C28</f>
        <v>3</v>
      </c>
      <c r="D27" s="61">
        <f>D28</f>
        <v>3</v>
      </c>
    </row>
    <row r="28" spans="1:4" s="7" customFormat="1" ht="51">
      <c r="A28" s="91" t="s">
        <v>82</v>
      </c>
      <c r="B28" s="92" t="s">
        <v>43</v>
      </c>
      <c r="C28" s="93">
        <f>C29</f>
        <v>3</v>
      </c>
      <c r="D28" s="94">
        <f>D29</f>
        <v>3</v>
      </c>
    </row>
    <row r="29" spans="1:4" s="7" customFormat="1" ht="38.25" customHeight="1">
      <c r="A29" s="27" t="s">
        <v>83</v>
      </c>
      <c r="B29" s="14" t="s">
        <v>44</v>
      </c>
      <c r="C29" s="10">
        <v>3</v>
      </c>
      <c r="D29" s="24">
        <v>3</v>
      </c>
    </row>
    <row r="30" spans="1:4" s="7" customFormat="1" ht="25.5">
      <c r="A30" s="62" t="s">
        <v>45</v>
      </c>
      <c r="B30" s="74" t="s">
        <v>46</v>
      </c>
      <c r="C30" s="56">
        <f>C31</f>
        <v>10</v>
      </c>
      <c r="D30" s="57">
        <f>D31</f>
        <v>10</v>
      </c>
    </row>
    <row r="31" spans="1:4" s="7" customFormat="1" ht="13.5">
      <c r="A31" s="95" t="s">
        <v>47</v>
      </c>
      <c r="B31" s="96" t="s">
        <v>48</v>
      </c>
      <c r="C31" s="83">
        <f>C32</f>
        <v>10</v>
      </c>
      <c r="D31" s="84">
        <f>D32</f>
        <v>10</v>
      </c>
    </row>
    <row r="32" spans="1:4" s="7" customFormat="1" ht="25.5">
      <c r="A32" s="32" t="s">
        <v>49</v>
      </c>
      <c r="B32" s="9" t="s">
        <v>50</v>
      </c>
      <c r="C32" s="10">
        <v>10</v>
      </c>
      <c r="D32" s="24">
        <v>10</v>
      </c>
    </row>
    <row r="33" spans="1:4" ht="21" customHeight="1">
      <c r="A33" s="42" t="s">
        <v>51</v>
      </c>
      <c r="B33" s="49" t="s">
        <v>52</v>
      </c>
      <c r="C33" s="43">
        <f>SUM(C34)</f>
        <v>6293.400000000001</v>
      </c>
      <c r="D33" s="44">
        <f>SUM(D34)</f>
        <v>6521.6</v>
      </c>
    </row>
    <row r="34" spans="1:4" s="15" customFormat="1" ht="25.5">
      <c r="A34" s="76" t="s">
        <v>84</v>
      </c>
      <c r="B34" s="75" t="s">
        <v>53</v>
      </c>
      <c r="C34" s="68">
        <f>SUM(C35,C38,C41)+C44</f>
        <v>6293.400000000001</v>
      </c>
      <c r="D34" s="69">
        <f>SUM(D35,D38,D41)+D44</f>
        <v>6521.6</v>
      </c>
    </row>
    <row r="35" spans="1:4" s="15" customFormat="1" ht="25.5">
      <c r="A35" s="63" t="s">
        <v>54</v>
      </c>
      <c r="B35" s="64" t="s">
        <v>55</v>
      </c>
      <c r="C35" s="65">
        <f>SUM(C36)</f>
        <v>1466.4</v>
      </c>
      <c r="D35" s="66">
        <f>SUM(D36)</f>
        <v>1470.7</v>
      </c>
    </row>
    <row r="36" spans="1:4" s="15" customFormat="1" ht="16.5" customHeight="1">
      <c r="A36" s="97" t="s">
        <v>56</v>
      </c>
      <c r="B36" s="98" t="s">
        <v>57</v>
      </c>
      <c r="C36" s="99">
        <f>SUM(C37)</f>
        <v>1466.4</v>
      </c>
      <c r="D36" s="100">
        <f>SUM(D37)</f>
        <v>1470.7</v>
      </c>
    </row>
    <row r="37" spans="1:4" s="15" customFormat="1" ht="16.5" customHeight="1">
      <c r="A37" s="34" t="s">
        <v>58</v>
      </c>
      <c r="B37" s="9" t="s">
        <v>59</v>
      </c>
      <c r="C37" s="16">
        <v>1466.4</v>
      </c>
      <c r="D37" s="33">
        <v>1470.7</v>
      </c>
    </row>
    <row r="38" spans="1:4" s="15" customFormat="1" ht="25.5" customHeight="1">
      <c r="A38" s="62" t="s">
        <v>60</v>
      </c>
      <c r="B38" s="55" t="s">
        <v>61</v>
      </c>
      <c r="C38" s="65">
        <f>SUM(C39)</f>
        <v>4747.2</v>
      </c>
      <c r="D38" s="66">
        <f>SUM(D39)</f>
        <v>4971.1</v>
      </c>
    </row>
    <row r="39" spans="1:4" s="15" customFormat="1" ht="15" customHeight="1">
      <c r="A39" s="101" t="s">
        <v>62</v>
      </c>
      <c r="B39" s="82" t="s">
        <v>63</v>
      </c>
      <c r="C39" s="99">
        <f>SUM(C40)</f>
        <v>4747.2</v>
      </c>
      <c r="D39" s="100">
        <f>SUM(D40)</f>
        <v>4971.1</v>
      </c>
    </row>
    <row r="40" spans="1:4" s="15" customFormat="1" ht="15" customHeight="1">
      <c r="A40" s="34" t="s">
        <v>64</v>
      </c>
      <c r="B40" s="9" t="s">
        <v>65</v>
      </c>
      <c r="C40" s="16">
        <v>4747.2</v>
      </c>
      <c r="D40" s="33">
        <v>4971.1</v>
      </c>
    </row>
    <row r="41" spans="1:4" s="15" customFormat="1" ht="25.5">
      <c r="A41" s="62" t="s">
        <v>66</v>
      </c>
      <c r="B41" s="67" t="s">
        <v>67</v>
      </c>
      <c r="C41" s="65">
        <f>SUM(C42)</f>
        <v>79.8</v>
      </c>
      <c r="D41" s="66">
        <f>SUM(D42)</f>
        <v>79.8</v>
      </c>
    </row>
    <row r="42" spans="1:4" s="15" customFormat="1" ht="25.5" customHeight="1">
      <c r="A42" s="102" t="s">
        <v>68</v>
      </c>
      <c r="B42" s="82" t="s">
        <v>69</v>
      </c>
      <c r="C42" s="103">
        <f>SUM(C43)</f>
        <v>79.8</v>
      </c>
      <c r="D42" s="104">
        <f>SUM(D43)</f>
        <v>79.8</v>
      </c>
    </row>
    <row r="43" spans="1:4" s="15" customFormat="1" ht="22.5" customHeight="1">
      <c r="A43" s="34" t="s">
        <v>70</v>
      </c>
      <c r="B43" s="9" t="s">
        <v>71</v>
      </c>
      <c r="C43" s="16">
        <v>79.8</v>
      </c>
      <c r="D43" s="33">
        <v>79.8</v>
      </c>
    </row>
    <row r="44" spans="1:4" s="15" customFormat="1" ht="13.5" hidden="1">
      <c r="A44" s="35" t="s">
        <v>72</v>
      </c>
      <c r="B44" s="17" t="s">
        <v>73</v>
      </c>
      <c r="C44" s="18">
        <f>C45</f>
        <v>0</v>
      </c>
      <c r="D44" s="36">
        <f>D45</f>
        <v>0</v>
      </c>
    </row>
    <row r="45" spans="1:4" s="15" customFormat="1" ht="13.5" hidden="1">
      <c r="A45" s="25" t="s">
        <v>74</v>
      </c>
      <c r="B45" s="9" t="s">
        <v>75</v>
      </c>
      <c r="C45" s="16">
        <f>C46</f>
        <v>0</v>
      </c>
      <c r="D45" s="33">
        <f>D46</f>
        <v>0</v>
      </c>
    </row>
    <row r="46" spans="1:4" s="15" customFormat="1" ht="13.5" hidden="1">
      <c r="A46" s="26" t="s">
        <v>76</v>
      </c>
      <c r="B46" s="9" t="s">
        <v>77</v>
      </c>
      <c r="C46" s="16"/>
      <c r="D46" s="33"/>
    </row>
    <row r="47" spans="1:4" s="19" customFormat="1" ht="21" customHeight="1" thickBot="1">
      <c r="A47" s="45" t="s">
        <v>78</v>
      </c>
      <c r="B47" s="46"/>
      <c r="C47" s="47">
        <f>C33+C8</f>
        <v>7512.800000000001</v>
      </c>
      <c r="D47" s="48">
        <f>D33+D8</f>
        <v>7864.1</v>
      </c>
    </row>
    <row r="48" spans="1:4" ht="11.25" customHeight="1">
      <c r="A48" s="20"/>
      <c r="B48" s="20"/>
      <c r="C48" s="21"/>
      <c r="D48" s="21"/>
    </row>
    <row r="49" ht="13.5"/>
    <row r="50" ht="13.5"/>
    <row r="51" spans="1:2" ht="14.25">
      <c r="A51" s="22"/>
      <c r="B51" s="22"/>
    </row>
    <row r="52" ht="13.5"/>
    <row r="53" ht="13.5"/>
  </sheetData>
  <mergeCells count="5">
    <mergeCell ref="B1:D1"/>
    <mergeCell ref="C6:D6"/>
    <mergeCell ref="A6:A7"/>
    <mergeCell ref="B6:B7"/>
    <mergeCell ref="A3:D3"/>
  </mergeCells>
  <printOptions/>
  <pageMargins left="0.984251968503937" right="0" top="0.7874015748031497" bottom="0" header="0" footer="0"/>
  <pageSetup fitToHeight="1" fitToWidth="1" horizontalDpi="600" verticalDpi="600" orientation="portrait" paperSize="9" scale="6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urist</dc:creator>
  <cp:keywords/>
  <dc:description/>
  <cp:lastModifiedBy>Admin</cp:lastModifiedBy>
  <cp:lastPrinted>2013-11-15T04:19:45Z</cp:lastPrinted>
  <dcterms:created xsi:type="dcterms:W3CDTF">2013-11-11T11:35:04Z</dcterms:created>
  <dcterms:modified xsi:type="dcterms:W3CDTF">2013-11-26T04:07:01Z</dcterms:modified>
  <cp:category/>
  <cp:version/>
  <cp:contentType/>
  <cp:contentStatus/>
</cp:coreProperties>
</file>